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йтинг_Мужчины" sheetId="1" r:id="rId1"/>
    <sheet name="Рейтинг_Женщины" sheetId="2" r:id="rId2"/>
    <sheet name="Рейтинг_Парный" sheetId="3" r:id="rId3"/>
    <sheet name="Luft_rank" sheetId="4" r:id="rId4"/>
  </sheets>
  <definedNames>
    <definedName name="_xlnm.Print_Titles" localSheetId="1">'Рейтинг_Женщины'!$3:$4</definedName>
    <definedName name="_xlnm.Print_Titles" localSheetId="0">'Рейтинг_Мужчины'!$3:$4</definedName>
  </definedNames>
  <calcPr fullCalcOnLoad="1"/>
</workbook>
</file>

<file path=xl/sharedStrings.xml><?xml version="1.0" encoding="utf-8"?>
<sst xmlns="http://schemas.openxmlformats.org/spreadsheetml/2006/main" count="631" uniqueCount="159">
  <si>
    <t>Год назад</t>
  </si>
  <si>
    <t>Сетка на 32 человека</t>
  </si>
  <si>
    <t>Сетка на 16 человек</t>
  </si>
  <si>
    <t>Количество очков</t>
  </si>
  <si>
    <t>2 года назад</t>
  </si>
  <si>
    <t>3 года назад</t>
  </si>
  <si>
    <t>Примечание 1</t>
  </si>
  <si>
    <t>При переходе из одной возрастной группы в другую рейтинговые очки сохраняются</t>
  </si>
  <si>
    <t>Примечание 2</t>
  </si>
  <si>
    <t>Примечание 3.</t>
  </si>
  <si>
    <t>Рейтинг - это сумма очков, набранных участником за последние 3 года</t>
  </si>
  <si>
    <t>Примечание 0</t>
  </si>
  <si>
    <t>Примечание 4.</t>
  </si>
  <si>
    <t>ПРИНЦИП "ПОСЕВА" УЧАСТНИКОВ</t>
  </si>
  <si>
    <t>Сетка на число участников</t>
  </si>
  <si>
    <t>Количество игроков</t>
  </si>
  <si>
    <t>Примечание</t>
  </si>
  <si>
    <t>Если игроков от 17 до 24, первый круг считается отборочным этапом</t>
  </si>
  <si>
    <t>24 - 47</t>
  </si>
  <si>
    <t>Если игроков от 33 до 48, первый круг считается отборочным этапом</t>
  </si>
  <si>
    <t>менее 12</t>
  </si>
  <si>
    <t>13-24</t>
  </si>
  <si>
    <t>Смешанная система с обязательным проведением полуфинальных и финальных матчей.</t>
  </si>
  <si>
    <t>В турнире менее 12 участников</t>
  </si>
  <si>
    <t>Количество сеяных игроков</t>
  </si>
  <si>
    <t>Одиночный и парный рейтинг рассчитываются раздельно. Рейтинг пары - есть сумма парных рейтингов участников пары</t>
  </si>
  <si>
    <t>Рейтинг участника (пары) является основой при проведении жеребьевки</t>
  </si>
  <si>
    <t>В случае равенства рейтингов двух или более участников (пар), все спорные вопросы при посеве решаются жребием</t>
  </si>
  <si>
    <t>Лебедев Владимир</t>
  </si>
  <si>
    <t>Очки</t>
  </si>
  <si>
    <t>Росличенко Дмитрий</t>
  </si>
  <si>
    <t>Лейков Андрей</t>
  </si>
  <si>
    <t>Кузьмичев Александр</t>
  </si>
  <si>
    <t>Кузнецов Сергей</t>
  </si>
  <si>
    <t>Саратов</t>
  </si>
  <si>
    <t>Самара</t>
  </si>
  <si>
    <t>Тольятти</t>
  </si>
  <si>
    <t>Москва</t>
  </si>
  <si>
    <t>Яковлев Михаил</t>
  </si>
  <si>
    <t>Рохман Виталий</t>
  </si>
  <si>
    <t>1/4 финала</t>
  </si>
  <si>
    <t>Шишкин Александр</t>
  </si>
  <si>
    <t>Пожарников Роман</t>
  </si>
  <si>
    <t>Ульяновск</t>
  </si>
  <si>
    <t>1/8 финала</t>
  </si>
  <si>
    <t>Сойда Андрей</t>
  </si>
  <si>
    <t>Хугаев Аркадий</t>
  </si>
  <si>
    <t>Коробков Виктор</t>
  </si>
  <si>
    <t>Воронеж</t>
  </si>
  <si>
    <t>Прохоров Сергей</t>
  </si>
  <si>
    <t>Гольцов Александр</t>
  </si>
  <si>
    <t>Аристов Евгений</t>
  </si>
  <si>
    <t>Лифшиц Аркадий</t>
  </si>
  <si>
    <t>Швеев Игорь</t>
  </si>
  <si>
    <t>Питин Андрей</t>
  </si>
  <si>
    <t>Кедяров Александр</t>
  </si>
  <si>
    <t>Матяш Игорь</t>
  </si>
  <si>
    <t>Грачев Виктор</t>
  </si>
  <si>
    <t>Филатов Игорь</t>
  </si>
  <si>
    <t>Участник</t>
  </si>
  <si>
    <t>Город</t>
  </si>
  <si>
    <t>Сокольчук Виктор</t>
  </si>
  <si>
    <t>Усиевич Юрий</t>
  </si>
  <si>
    <t>Рейтинг</t>
  </si>
  <si>
    <t>Кинчаров Алексей</t>
  </si>
  <si>
    <t>Кичаев Андрей</t>
  </si>
  <si>
    <t>Швецов Игорь</t>
  </si>
  <si>
    <t>Лаврентьев Юрий</t>
  </si>
  <si>
    <t>МУЖЧИНЫ (ОДИНОЧНЫЙ РАЗРЯД)</t>
  </si>
  <si>
    <t>ЖЕНЩИНЫ</t>
  </si>
  <si>
    <t>№</t>
  </si>
  <si>
    <t>Ларина Наталья</t>
  </si>
  <si>
    <t>Якушева Светлана</t>
  </si>
  <si>
    <t>Макарова Светлана</t>
  </si>
  <si>
    <t>Иванова Алла</t>
  </si>
  <si>
    <t>Шувалова Наталья</t>
  </si>
  <si>
    <t>Сердюк Светлана</t>
  </si>
  <si>
    <t>Червоткина Екатерина</t>
  </si>
  <si>
    <t>Гришкина Валентина</t>
  </si>
  <si>
    <t>Перевозчикова Элина</t>
  </si>
  <si>
    <t>МУЖЧИНЫ (ПАРНЫЙ РАЗРЯД)</t>
  </si>
  <si>
    <t>Хурамшин Марат</t>
  </si>
  <si>
    <t>Нестеров Михаил</t>
  </si>
  <si>
    <t>Трубин Вячеслав</t>
  </si>
  <si>
    <t>Петрухин Альберт</t>
  </si>
  <si>
    <t>1 место</t>
  </si>
  <si>
    <t>2 место</t>
  </si>
  <si>
    <t>3 место</t>
  </si>
  <si>
    <t>4 место</t>
  </si>
  <si>
    <t>Результат</t>
  </si>
  <si>
    <t>Для категории "Чайники" рейтинг не рассчитывается, т.к. участники в категории "Чайники" могут выступать только один раз (первый год участия).</t>
  </si>
  <si>
    <t>Сойда Сергей</t>
  </si>
  <si>
    <t>Петров Олег</t>
  </si>
  <si>
    <t>Козлов Игорь</t>
  </si>
  <si>
    <t>Халяпин Владимир</t>
  </si>
  <si>
    <t>Субоч Эдуард</t>
  </si>
  <si>
    <t>Арутюнян Эдгар</t>
  </si>
  <si>
    <t>Чебоксары</t>
  </si>
  <si>
    <t>Сорокин Борис</t>
  </si>
  <si>
    <t>Популо Валентина</t>
  </si>
  <si>
    <t>Краснова Ольга</t>
  </si>
  <si>
    <t>Зайцева Ирина</t>
  </si>
  <si>
    <t>Нестерова Ольга</t>
  </si>
  <si>
    <t>Колесник Олеся</t>
  </si>
  <si>
    <t>Ежова Татьяна</t>
  </si>
  <si>
    <t>Куницын Алексей</t>
  </si>
  <si>
    <t>Частов Владимир</t>
  </si>
  <si>
    <t>Курбатов Роман</t>
  </si>
  <si>
    <t>Санкт-Петербург</t>
  </si>
  <si>
    <t>Олюнин Александр</t>
  </si>
  <si>
    <t>Сивяков Игорь</t>
  </si>
  <si>
    <t>Рыбкин Игорь</t>
  </si>
  <si>
    <t>Куденко Олег</t>
  </si>
  <si>
    <t>Пелевин Андрей</t>
  </si>
  <si>
    <t>Солохин Дмитрий</t>
  </si>
  <si>
    <t>Азимов Хасил</t>
  </si>
  <si>
    <t>Дмитриенко Сергей</t>
  </si>
  <si>
    <t>Альметьевск</t>
  </si>
  <si>
    <t>Гусев Алексей</t>
  </si>
  <si>
    <t>Черванева Оксана</t>
  </si>
  <si>
    <t>Синина Наиля</t>
  </si>
  <si>
    <t>Шершакова Екатерина</t>
  </si>
  <si>
    <t>Дубровский Павел</t>
  </si>
  <si>
    <t>Шуба Михаил</t>
  </si>
  <si>
    <t>Васин Сергей</t>
  </si>
  <si>
    <t>Норкин Игорь</t>
  </si>
  <si>
    <t>Федосеев Александр</t>
  </si>
  <si>
    <t>Хурамшин Ленар</t>
  </si>
  <si>
    <t>Баринова Елена</t>
  </si>
  <si>
    <t>Заикина Ирина</t>
  </si>
  <si>
    <t>Каторкина Светлана</t>
  </si>
  <si>
    <t>Макарова Ольга</t>
  </si>
  <si>
    <t>Еврасов Николай</t>
  </si>
  <si>
    <t>Шуба Семен</t>
  </si>
  <si>
    <t>Чесняк Сергей</t>
  </si>
  <si>
    <t>Панов Андрей</t>
  </si>
  <si>
    <t>Курдин Дмитрий</t>
  </si>
  <si>
    <t>Мингачев Юсуп</t>
  </si>
  <si>
    <t>Пенза</t>
  </si>
  <si>
    <t>Волгоград</t>
  </si>
  <si>
    <t>Донецков Игорь</t>
  </si>
  <si>
    <t>РЕЙТИНГ "PORSCHE TENNIS CUP"</t>
  </si>
  <si>
    <t>Гурьева Людмила</t>
  </si>
  <si>
    <t>РАСЧЕТ РЕЙТИНГА "КУБКА ЛЮФТГАНЗЫ-ПОРШЕ"</t>
  </si>
  <si>
    <t>Терентьев Александр</t>
  </si>
  <si>
    <t>Федулов Александр</t>
  </si>
  <si>
    <t>Ольков Валерий</t>
  </si>
  <si>
    <t>Каримов Гариф</t>
  </si>
  <si>
    <t>Артемьев Алексей</t>
  </si>
  <si>
    <t>Васькин Олег</t>
  </si>
  <si>
    <t>Ужакин Андрей</t>
  </si>
  <si>
    <t>Гаврилов Аркадий</t>
  </si>
  <si>
    <t>Лякуткин Александр</t>
  </si>
  <si>
    <t>Соломатин Алексей</t>
  </si>
  <si>
    <t>Лапшина Светлана</t>
  </si>
  <si>
    <t>Лесун Яна</t>
  </si>
  <si>
    <t>Шишкина Елена</t>
  </si>
  <si>
    <t>Казаров Игорь</t>
  </si>
  <si>
    <t>Цыганов Владимир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</si>
</sst>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4"/>
      <color indexed="12"/>
      <name val="Arial"/>
      <family val="0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12" xfId="0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3" borderId="7" xfId="0" applyFont="1" applyFill="1" applyBorder="1" applyAlignment="1">
      <alignment horizontal="center"/>
    </xf>
    <xf numFmtId="0" fontId="4" fillId="3" borderId="0" xfId="0" applyFont="1" applyFill="1" applyAlignment="1">
      <alignment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3" borderId="19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16" fontId="0" fillId="0" borderId="8" xfId="0" applyNumberFormat="1" applyBorder="1" applyAlignment="1">
      <alignment horizontal="center"/>
    </xf>
    <xf numFmtId="0" fontId="5" fillId="3" borderId="7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3" borderId="0" xfId="0" applyFont="1" applyFill="1" applyAlignment="1">
      <alignment shrinkToFit="1"/>
    </xf>
    <xf numFmtId="0" fontId="5" fillId="3" borderId="7" xfId="0" applyFont="1" applyFill="1" applyBorder="1" applyAlignment="1">
      <alignment shrinkToFit="1"/>
    </xf>
    <xf numFmtId="0" fontId="5" fillId="3" borderId="19" xfId="0" applyFont="1" applyFill="1" applyBorder="1" applyAlignment="1">
      <alignment horizontal="left" shrinkToFit="1"/>
    </xf>
    <xf numFmtId="0" fontId="5" fillId="3" borderId="0" xfId="0" applyFont="1" applyFill="1" applyAlignment="1">
      <alignment horizontal="left" shrinkToFit="1"/>
    </xf>
    <xf numFmtId="0" fontId="5" fillId="3" borderId="0" xfId="0" applyFont="1" applyFill="1" applyBorder="1" applyAlignment="1">
      <alignment horizontal="left" shrinkToFit="1"/>
    </xf>
    <xf numFmtId="0" fontId="5" fillId="3" borderId="7" xfId="0" applyFont="1" applyFill="1" applyBorder="1" applyAlignment="1">
      <alignment horizontal="left" shrinkToFit="1"/>
    </xf>
    <xf numFmtId="0" fontId="5" fillId="3" borderId="0" xfId="0" applyFont="1" applyFill="1" applyBorder="1" applyAlignment="1">
      <alignment shrinkToFit="1"/>
    </xf>
    <xf numFmtId="0" fontId="5" fillId="3" borderId="22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5" fillId="3" borderId="21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5" fillId="3" borderId="0" xfId="0" applyFont="1" applyFill="1" applyBorder="1" applyAlignment="1">
      <alignment horizontal="center"/>
    </xf>
    <xf numFmtId="0" fontId="5" fillId="3" borderId="19" xfId="0" applyFont="1" applyFill="1" applyBorder="1" applyAlignment="1">
      <alignment shrinkToFit="1"/>
    </xf>
    <xf numFmtId="0" fontId="4" fillId="3" borderId="0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16" fontId="0" fillId="0" borderId="21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 textRotation="90"/>
    </xf>
    <xf numFmtId="0" fontId="0" fillId="2" borderId="25" xfId="0" applyFill="1" applyBorder="1" applyAlignment="1">
      <alignment horizontal="center" vertical="center" textRotation="90"/>
    </xf>
    <xf numFmtId="0" fontId="0" fillId="2" borderId="26" xfId="0" applyFill="1" applyBorder="1" applyAlignment="1">
      <alignment horizontal="center" vertical="center" textRotation="90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 textRotation="90"/>
    </xf>
    <xf numFmtId="0" fontId="0" fillId="2" borderId="30" xfId="0" applyFill="1" applyBorder="1" applyAlignment="1">
      <alignment horizontal="center" vertical="center" textRotation="90"/>
    </xf>
    <xf numFmtId="0" fontId="0" fillId="2" borderId="31" xfId="0" applyFill="1" applyBorder="1" applyAlignment="1">
      <alignment horizontal="center" vertical="center" textRotation="9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showGridLines="0" tabSelected="1" workbookViewId="0" topLeftCell="A1">
      <pane ySplit="4" topLeftCell="BM5" activePane="bottomLeft" state="frozen"/>
      <selection pane="topLeft" activeCell="A5" sqref="A5:A10"/>
      <selection pane="bottomLeft" activeCell="A4" sqref="A4"/>
    </sheetView>
  </sheetViews>
  <sheetFormatPr defaultColWidth="9.140625" defaultRowHeight="12.75"/>
  <cols>
    <col min="1" max="1" width="4.421875" style="0" bestFit="1" customWidth="1"/>
    <col min="2" max="2" width="33.140625" style="0" bestFit="1" customWidth="1"/>
    <col min="3" max="3" width="18.140625" style="0" customWidth="1"/>
    <col min="4" max="4" width="12.140625" style="24" bestFit="1" customWidth="1"/>
    <col min="5" max="8" width="12.140625" style="24" customWidth="1"/>
    <col min="9" max="9" width="11.140625" style="22" bestFit="1" customWidth="1"/>
    <col min="10" max="10" width="9.140625" style="22" customWidth="1"/>
  </cols>
  <sheetData>
    <row r="1" spans="2:10" ht="18">
      <c r="B1" s="69" t="s">
        <v>141</v>
      </c>
      <c r="C1" s="69"/>
      <c r="D1" s="69"/>
      <c r="E1" s="69"/>
      <c r="F1" s="69"/>
      <c r="G1" s="69"/>
      <c r="H1" s="69"/>
      <c r="I1" s="69"/>
      <c r="J1" s="69"/>
    </row>
    <row r="2" spans="2:10" ht="12.75">
      <c r="B2" s="70" t="s">
        <v>68</v>
      </c>
      <c r="C2" s="70"/>
      <c r="D2" s="70"/>
      <c r="E2" s="70"/>
      <c r="F2" s="70"/>
      <c r="G2" s="70"/>
      <c r="H2" s="70"/>
      <c r="I2" s="70"/>
      <c r="J2" s="70"/>
    </row>
    <row r="3" spans="1:10" s="23" customFormat="1" ht="12.75">
      <c r="A3" s="33"/>
      <c r="B3" s="33"/>
      <c r="C3" s="33"/>
      <c r="D3" s="29"/>
      <c r="E3" s="71">
        <v>2012</v>
      </c>
      <c r="F3" s="72"/>
      <c r="G3" s="71">
        <v>2011</v>
      </c>
      <c r="H3" s="72"/>
      <c r="I3" s="71">
        <v>2010</v>
      </c>
      <c r="J3" s="72"/>
    </row>
    <row r="4" spans="1:10" s="30" customFormat="1" ht="12.75">
      <c r="A4" s="64" t="s">
        <v>70</v>
      </c>
      <c r="B4" s="64" t="s">
        <v>59</v>
      </c>
      <c r="C4" s="64" t="s">
        <v>60</v>
      </c>
      <c r="D4" s="64" t="s">
        <v>63</v>
      </c>
      <c r="E4" s="28" t="s">
        <v>89</v>
      </c>
      <c r="F4" s="28" t="s">
        <v>29</v>
      </c>
      <c r="G4" s="28" t="s">
        <v>89</v>
      </c>
      <c r="H4" s="28" t="s">
        <v>29</v>
      </c>
      <c r="I4" s="28" t="s">
        <v>89</v>
      </c>
      <c r="J4" s="28" t="s">
        <v>29</v>
      </c>
    </row>
    <row r="5" spans="1:10" ht="18">
      <c r="A5" s="58">
        <f aca="true" t="shared" si="0" ref="A5:A60">ROW()-4</f>
        <v>1</v>
      </c>
      <c r="B5" s="53" t="s">
        <v>116</v>
      </c>
      <c r="C5" s="63" t="s">
        <v>35</v>
      </c>
      <c r="D5" s="65">
        <f aca="true" t="shared" si="1" ref="D5:D36">J5+F5+H5</f>
        <v>36</v>
      </c>
      <c r="E5" s="44" t="s">
        <v>85</v>
      </c>
      <c r="F5" s="45">
        <v>24</v>
      </c>
      <c r="G5" s="44" t="s">
        <v>85</v>
      </c>
      <c r="H5" s="45">
        <v>12</v>
      </c>
      <c r="I5" s="44"/>
      <c r="J5" s="45"/>
    </row>
    <row r="6" spans="1:10" ht="18">
      <c r="A6" s="59">
        <f t="shared" si="0"/>
        <v>2</v>
      </c>
      <c r="B6" s="55" t="s">
        <v>31</v>
      </c>
      <c r="C6" s="57" t="s">
        <v>35</v>
      </c>
      <c r="D6" s="66">
        <f t="shared" si="1"/>
        <v>26</v>
      </c>
      <c r="E6" s="26" t="s">
        <v>86</v>
      </c>
      <c r="F6" s="27">
        <v>20</v>
      </c>
      <c r="G6" s="26" t="s">
        <v>40</v>
      </c>
      <c r="H6" s="27">
        <v>4</v>
      </c>
      <c r="I6" s="44" t="s">
        <v>40</v>
      </c>
      <c r="J6" s="45">
        <v>2</v>
      </c>
    </row>
    <row r="7" spans="1:10" ht="18">
      <c r="A7" s="59">
        <f t="shared" si="0"/>
        <v>3</v>
      </c>
      <c r="B7" s="55" t="s">
        <v>146</v>
      </c>
      <c r="C7" s="57" t="s">
        <v>37</v>
      </c>
      <c r="D7" s="66">
        <f t="shared" si="1"/>
        <v>24</v>
      </c>
      <c r="E7" s="44" t="s">
        <v>85</v>
      </c>
      <c r="F7" s="45">
        <v>24</v>
      </c>
      <c r="G7" s="44"/>
      <c r="H7" s="45"/>
      <c r="I7" s="44"/>
      <c r="J7" s="45"/>
    </row>
    <row r="8" spans="1:10" ht="18">
      <c r="A8" s="59">
        <f t="shared" si="0"/>
        <v>4</v>
      </c>
      <c r="B8" s="55" t="s">
        <v>38</v>
      </c>
      <c r="C8" s="57" t="s">
        <v>34</v>
      </c>
      <c r="D8" s="66">
        <f t="shared" si="1"/>
        <v>23</v>
      </c>
      <c r="E8" s="44" t="s">
        <v>40</v>
      </c>
      <c r="F8" s="45">
        <v>8</v>
      </c>
      <c r="G8" s="44" t="s">
        <v>85</v>
      </c>
      <c r="H8" s="45">
        <v>12</v>
      </c>
      <c r="I8" s="44" t="s">
        <v>87</v>
      </c>
      <c r="J8" s="45">
        <v>3</v>
      </c>
    </row>
    <row r="9" spans="1:10" ht="18">
      <c r="A9" s="59">
        <f t="shared" si="0"/>
        <v>5</v>
      </c>
      <c r="B9" s="55" t="s">
        <v>55</v>
      </c>
      <c r="C9" s="57" t="s">
        <v>34</v>
      </c>
      <c r="D9" s="66">
        <f t="shared" si="1"/>
        <v>22</v>
      </c>
      <c r="E9" s="26" t="s">
        <v>86</v>
      </c>
      <c r="F9" s="27">
        <v>20</v>
      </c>
      <c r="G9" s="25" t="s">
        <v>44</v>
      </c>
      <c r="H9" s="27">
        <v>2</v>
      </c>
      <c r="I9" s="25"/>
      <c r="J9" s="27"/>
    </row>
    <row r="10" spans="1:10" ht="18">
      <c r="A10" s="59">
        <f t="shared" si="0"/>
        <v>6</v>
      </c>
      <c r="B10" s="55" t="s">
        <v>61</v>
      </c>
      <c r="C10" s="57" t="s">
        <v>36</v>
      </c>
      <c r="D10" s="66">
        <f t="shared" si="1"/>
        <v>20</v>
      </c>
      <c r="E10" s="44" t="s">
        <v>88</v>
      </c>
      <c r="F10" s="45">
        <v>12</v>
      </c>
      <c r="G10" s="44" t="s">
        <v>44</v>
      </c>
      <c r="H10" s="45">
        <v>2</v>
      </c>
      <c r="I10" s="44" t="s">
        <v>85</v>
      </c>
      <c r="J10" s="45">
        <v>6</v>
      </c>
    </row>
    <row r="11" spans="1:10" ht="18">
      <c r="A11" s="59">
        <f t="shared" si="0"/>
        <v>7</v>
      </c>
      <c r="B11" s="55" t="s">
        <v>122</v>
      </c>
      <c r="C11" s="57" t="s">
        <v>43</v>
      </c>
      <c r="D11" s="66">
        <f t="shared" si="1"/>
        <v>18</v>
      </c>
      <c r="E11" s="44" t="s">
        <v>40</v>
      </c>
      <c r="F11" s="45">
        <v>8</v>
      </c>
      <c r="G11" s="44" t="s">
        <v>86</v>
      </c>
      <c r="H11" s="45">
        <v>10</v>
      </c>
      <c r="I11" s="44"/>
      <c r="J11" s="45"/>
    </row>
    <row r="12" spans="1:10" ht="18">
      <c r="A12" s="59">
        <f t="shared" si="0"/>
        <v>8</v>
      </c>
      <c r="B12" s="55" t="s">
        <v>147</v>
      </c>
      <c r="C12" s="57" t="s">
        <v>97</v>
      </c>
      <c r="D12" s="66">
        <f t="shared" si="1"/>
        <v>16</v>
      </c>
      <c r="E12" s="44" t="s">
        <v>87</v>
      </c>
      <c r="F12" s="45">
        <v>16</v>
      </c>
      <c r="G12" s="44"/>
      <c r="H12" s="45"/>
      <c r="I12" s="44"/>
      <c r="J12" s="45"/>
    </row>
    <row r="13" spans="1:10" ht="18">
      <c r="A13" s="59">
        <f t="shared" si="0"/>
        <v>9</v>
      </c>
      <c r="B13" s="55" t="s">
        <v>47</v>
      </c>
      <c r="C13" s="57" t="s">
        <v>48</v>
      </c>
      <c r="D13" s="66">
        <f t="shared" si="1"/>
        <v>16</v>
      </c>
      <c r="E13" s="44" t="s">
        <v>87</v>
      </c>
      <c r="F13" s="45">
        <v>16</v>
      </c>
      <c r="G13" s="44"/>
      <c r="H13" s="45"/>
      <c r="I13" s="44"/>
      <c r="J13" s="45"/>
    </row>
    <row r="14" spans="1:10" ht="18">
      <c r="A14" s="59">
        <f t="shared" si="0"/>
        <v>10</v>
      </c>
      <c r="B14" s="55" t="s">
        <v>123</v>
      </c>
      <c r="C14" s="57" t="s">
        <v>97</v>
      </c>
      <c r="D14" s="66">
        <f t="shared" si="1"/>
        <v>16</v>
      </c>
      <c r="E14" s="44" t="s">
        <v>40</v>
      </c>
      <c r="F14" s="45">
        <v>8</v>
      </c>
      <c r="G14" s="44" t="s">
        <v>87</v>
      </c>
      <c r="H14" s="45">
        <v>8</v>
      </c>
      <c r="I14" s="44"/>
      <c r="J14" s="45"/>
    </row>
    <row r="15" spans="1:10" ht="18">
      <c r="A15" s="59">
        <f t="shared" si="0"/>
        <v>11</v>
      </c>
      <c r="B15" s="55" t="s">
        <v>91</v>
      </c>
      <c r="C15" s="57" t="s">
        <v>36</v>
      </c>
      <c r="D15" s="66">
        <f t="shared" si="1"/>
        <v>13</v>
      </c>
      <c r="E15" s="46" t="s">
        <v>44</v>
      </c>
      <c r="F15" s="45">
        <v>4</v>
      </c>
      <c r="G15" s="46" t="s">
        <v>40</v>
      </c>
      <c r="H15" s="45">
        <v>4</v>
      </c>
      <c r="I15" s="44" t="s">
        <v>86</v>
      </c>
      <c r="J15" s="45">
        <v>5</v>
      </c>
    </row>
    <row r="16" spans="1:10" ht="18">
      <c r="A16" s="59">
        <f t="shared" si="0"/>
        <v>12</v>
      </c>
      <c r="B16" s="55" t="s">
        <v>28</v>
      </c>
      <c r="C16" s="57" t="s">
        <v>34</v>
      </c>
      <c r="D16" s="66">
        <f t="shared" si="1"/>
        <v>12</v>
      </c>
      <c r="E16" s="46" t="s">
        <v>44</v>
      </c>
      <c r="F16" s="45">
        <v>4</v>
      </c>
      <c r="G16" s="44" t="s">
        <v>87</v>
      </c>
      <c r="H16" s="45">
        <v>8</v>
      </c>
      <c r="I16" s="44"/>
      <c r="J16" s="45"/>
    </row>
    <row r="17" spans="1:10" ht="18">
      <c r="A17" s="59">
        <f t="shared" si="0"/>
        <v>13</v>
      </c>
      <c r="B17" s="55" t="s">
        <v>137</v>
      </c>
      <c r="C17" s="57" t="s">
        <v>35</v>
      </c>
      <c r="D17" s="66">
        <f t="shared" si="1"/>
        <v>12</v>
      </c>
      <c r="E17" s="25" t="s">
        <v>88</v>
      </c>
      <c r="F17" s="27">
        <v>12</v>
      </c>
      <c r="G17" s="25"/>
      <c r="H17" s="27"/>
      <c r="I17" s="25"/>
      <c r="J17" s="27"/>
    </row>
    <row r="18" spans="1:10" ht="18">
      <c r="A18" s="59">
        <f t="shared" si="0"/>
        <v>14</v>
      </c>
      <c r="B18" s="55" t="s">
        <v>45</v>
      </c>
      <c r="C18" s="57" t="s">
        <v>36</v>
      </c>
      <c r="D18" s="66">
        <f t="shared" si="1"/>
        <v>11</v>
      </c>
      <c r="E18" s="46" t="s">
        <v>44</v>
      </c>
      <c r="F18" s="45">
        <v>4</v>
      </c>
      <c r="G18" s="44" t="s">
        <v>88</v>
      </c>
      <c r="H18" s="45">
        <v>6</v>
      </c>
      <c r="I18" s="44" t="s">
        <v>40</v>
      </c>
      <c r="J18" s="45">
        <v>1</v>
      </c>
    </row>
    <row r="19" spans="1:10" ht="18">
      <c r="A19" s="59">
        <f t="shared" si="0"/>
        <v>15</v>
      </c>
      <c r="B19" s="55" t="s">
        <v>32</v>
      </c>
      <c r="C19" s="57" t="s">
        <v>36</v>
      </c>
      <c r="D19" s="66">
        <f t="shared" si="1"/>
        <v>10</v>
      </c>
      <c r="E19" s="46" t="s">
        <v>44</v>
      </c>
      <c r="F19" s="45">
        <v>4</v>
      </c>
      <c r="G19" s="46" t="s">
        <v>40</v>
      </c>
      <c r="H19" s="45">
        <v>4</v>
      </c>
      <c r="I19" s="44" t="s">
        <v>88</v>
      </c>
      <c r="J19" s="45">
        <v>2</v>
      </c>
    </row>
    <row r="20" spans="1:10" ht="18">
      <c r="A20" s="59">
        <f t="shared" si="0"/>
        <v>16</v>
      </c>
      <c r="B20" s="55" t="s">
        <v>49</v>
      </c>
      <c r="C20" s="57" t="s">
        <v>43</v>
      </c>
      <c r="D20" s="66">
        <f t="shared" si="1"/>
        <v>10</v>
      </c>
      <c r="E20" s="44"/>
      <c r="F20" s="45"/>
      <c r="G20" s="44" t="s">
        <v>86</v>
      </c>
      <c r="H20" s="45">
        <v>10</v>
      </c>
      <c r="I20" s="44"/>
      <c r="J20" s="45"/>
    </row>
    <row r="21" spans="1:10" ht="18">
      <c r="A21" s="59">
        <f t="shared" si="0"/>
        <v>17</v>
      </c>
      <c r="B21" s="55" t="s">
        <v>115</v>
      </c>
      <c r="C21" s="57" t="s">
        <v>36</v>
      </c>
      <c r="D21" s="66">
        <f t="shared" si="1"/>
        <v>8</v>
      </c>
      <c r="E21" s="46" t="s">
        <v>44</v>
      </c>
      <c r="F21" s="45">
        <v>4</v>
      </c>
      <c r="G21" s="46" t="s">
        <v>40</v>
      </c>
      <c r="H21" s="45">
        <v>4</v>
      </c>
      <c r="I21" s="44"/>
      <c r="J21" s="45"/>
    </row>
    <row r="22" spans="1:10" ht="18">
      <c r="A22" s="59">
        <f t="shared" si="0"/>
        <v>18</v>
      </c>
      <c r="B22" s="55" t="s">
        <v>148</v>
      </c>
      <c r="C22" s="57" t="s">
        <v>35</v>
      </c>
      <c r="D22" s="66">
        <f t="shared" si="1"/>
        <v>8</v>
      </c>
      <c r="E22" s="44" t="s">
        <v>40</v>
      </c>
      <c r="F22" s="45">
        <v>8</v>
      </c>
      <c r="G22" s="44"/>
      <c r="H22" s="45"/>
      <c r="I22" s="44"/>
      <c r="J22" s="45"/>
    </row>
    <row r="23" spans="1:10" ht="18">
      <c r="A23" s="59">
        <f t="shared" si="0"/>
        <v>19</v>
      </c>
      <c r="B23" s="55" t="s">
        <v>149</v>
      </c>
      <c r="C23" s="57" t="s">
        <v>138</v>
      </c>
      <c r="D23" s="66">
        <f t="shared" si="1"/>
        <v>8</v>
      </c>
      <c r="E23" s="44" t="s">
        <v>40</v>
      </c>
      <c r="F23" s="45">
        <v>8</v>
      </c>
      <c r="G23" s="44"/>
      <c r="H23" s="45"/>
      <c r="I23" s="46"/>
      <c r="J23" s="45"/>
    </row>
    <row r="24" spans="1:10" ht="18">
      <c r="A24" s="59">
        <f t="shared" si="0"/>
        <v>20</v>
      </c>
      <c r="B24" s="55" t="s">
        <v>50</v>
      </c>
      <c r="C24" s="57" t="s">
        <v>35</v>
      </c>
      <c r="D24" s="66">
        <f t="shared" si="1"/>
        <v>8</v>
      </c>
      <c r="E24" s="44"/>
      <c r="F24" s="45"/>
      <c r="G24" s="44" t="s">
        <v>88</v>
      </c>
      <c r="H24" s="45">
        <v>6</v>
      </c>
      <c r="I24" s="44" t="s">
        <v>40</v>
      </c>
      <c r="J24" s="45">
        <v>2</v>
      </c>
    </row>
    <row r="25" spans="1:10" ht="18">
      <c r="A25" s="59">
        <f t="shared" si="0"/>
        <v>21</v>
      </c>
      <c r="B25" s="55" t="s">
        <v>52</v>
      </c>
      <c r="C25" s="57" t="s">
        <v>37</v>
      </c>
      <c r="D25" s="66">
        <f t="shared" si="1"/>
        <v>8</v>
      </c>
      <c r="E25" s="44" t="s">
        <v>40</v>
      </c>
      <c r="F25" s="45">
        <v>8</v>
      </c>
      <c r="G25" s="44"/>
      <c r="H25" s="45"/>
      <c r="I25" s="44"/>
      <c r="J25" s="45"/>
    </row>
    <row r="26" spans="1:10" ht="18">
      <c r="A26" s="59">
        <f t="shared" si="0"/>
        <v>22</v>
      </c>
      <c r="B26" s="55" t="s">
        <v>135</v>
      </c>
      <c r="C26" s="57" t="s">
        <v>35</v>
      </c>
      <c r="D26" s="66">
        <f t="shared" si="1"/>
        <v>8</v>
      </c>
      <c r="E26" s="44" t="s">
        <v>40</v>
      </c>
      <c r="F26" s="45">
        <v>8</v>
      </c>
      <c r="G26" s="44"/>
      <c r="H26" s="45"/>
      <c r="I26" s="44"/>
      <c r="J26" s="45"/>
    </row>
    <row r="27" spans="1:10" ht="18">
      <c r="A27" s="59">
        <f t="shared" si="0"/>
        <v>23</v>
      </c>
      <c r="B27" s="55" t="s">
        <v>113</v>
      </c>
      <c r="C27" s="57" t="s">
        <v>36</v>
      </c>
      <c r="D27" s="66">
        <f t="shared" si="1"/>
        <v>8</v>
      </c>
      <c r="E27" s="26" t="s">
        <v>44</v>
      </c>
      <c r="F27" s="27">
        <v>4</v>
      </c>
      <c r="G27" s="26" t="s">
        <v>40</v>
      </c>
      <c r="H27" s="27">
        <v>4</v>
      </c>
      <c r="I27" s="25"/>
      <c r="J27" s="27"/>
    </row>
    <row r="28" spans="1:10" ht="18">
      <c r="A28" s="59">
        <f t="shared" si="0"/>
        <v>24</v>
      </c>
      <c r="B28" s="55" t="s">
        <v>150</v>
      </c>
      <c r="C28" s="57" t="s">
        <v>37</v>
      </c>
      <c r="D28" s="66">
        <f t="shared" si="1"/>
        <v>8</v>
      </c>
      <c r="E28" s="46" t="s">
        <v>40</v>
      </c>
      <c r="F28" s="45">
        <v>8</v>
      </c>
      <c r="G28" s="46"/>
      <c r="H28" s="45"/>
      <c r="I28" s="46"/>
      <c r="J28" s="45"/>
    </row>
    <row r="29" spans="1:10" ht="18">
      <c r="A29" s="59">
        <f t="shared" si="0"/>
        <v>25</v>
      </c>
      <c r="B29" s="55" t="s">
        <v>39</v>
      </c>
      <c r="C29" s="57" t="s">
        <v>34</v>
      </c>
      <c r="D29" s="66">
        <f t="shared" si="1"/>
        <v>7</v>
      </c>
      <c r="E29" s="46" t="s">
        <v>44</v>
      </c>
      <c r="F29" s="45">
        <v>4</v>
      </c>
      <c r="G29" s="44" t="s">
        <v>44</v>
      </c>
      <c r="H29" s="45">
        <v>2</v>
      </c>
      <c r="I29" s="44" t="s">
        <v>40</v>
      </c>
      <c r="J29" s="45">
        <v>1</v>
      </c>
    </row>
    <row r="30" spans="1:10" ht="18">
      <c r="A30" s="59">
        <f t="shared" si="0"/>
        <v>26</v>
      </c>
      <c r="B30" s="55" t="s">
        <v>125</v>
      </c>
      <c r="C30" s="57" t="s">
        <v>34</v>
      </c>
      <c r="D30" s="66">
        <f t="shared" si="1"/>
        <v>6</v>
      </c>
      <c r="E30" s="46" t="s">
        <v>44</v>
      </c>
      <c r="F30" s="45">
        <v>4</v>
      </c>
      <c r="G30" s="44" t="s">
        <v>44</v>
      </c>
      <c r="H30" s="45">
        <v>2</v>
      </c>
      <c r="I30" s="44"/>
      <c r="J30" s="45"/>
    </row>
    <row r="31" spans="1:10" ht="18">
      <c r="A31" s="59">
        <f t="shared" si="0"/>
        <v>27</v>
      </c>
      <c r="B31" s="55" t="s">
        <v>54</v>
      </c>
      <c r="C31" s="57" t="s">
        <v>36</v>
      </c>
      <c r="D31" s="66">
        <f t="shared" si="1"/>
        <v>6</v>
      </c>
      <c r="E31" s="44"/>
      <c r="F31" s="45"/>
      <c r="G31" s="44" t="s">
        <v>44</v>
      </c>
      <c r="H31" s="45">
        <v>2</v>
      </c>
      <c r="I31" s="44" t="s">
        <v>87</v>
      </c>
      <c r="J31" s="45">
        <v>4</v>
      </c>
    </row>
    <row r="32" spans="1:10" ht="18">
      <c r="A32" s="59">
        <f t="shared" si="0"/>
        <v>28</v>
      </c>
      <c r="B32" s="55" t="s">
        <v>58</v>
      </c>
      <c r="C32" s="57" t="s">
        <v>36</v>
      </c>
      <c r="D32" s="66">
        <f t="shared" si="1"/>
        <v>6</v>
      </c>
      <c r="E32" s="46" t="s">
        <v>44</v>
      </c>
      <c r="F32" s="45">
        <v>4</v>
      </c>
      <c r="G32" s="25"/>
      <c r="H32" s="27"/>
      <c r="I32" s="25" t="s">
        <v>40</v>
      </c>
      <c r="J32" s="27">
        <v>2</v>
      </c>
    </row>
    <row r="33" spans="1:10" ht="18">
      <c r="A33" s="59">
        <f t="shared" si="0"/>
        <v>29</v>
      </c>
      <c r="B33" s="55" t="s">
        <v>53</v>
      </c>
      <c r="C33" s="57" t="s">
        <v>43</v>
      </c>
      <c r="D33" s="66">
        <f t="shared" si="1"/>
        <v>6</v>
      </c>
      <c r="E33" s="46"/>
      <c r="F33" s="45"/>
      <c r="G33" s="26" t="s">
        <v>40</v>
      </c>
      <c r="H33" s="27">
        <v>4</v>
      </c>
      <c r="I33" s="25" t="s">
        <v>40</v>
      </c>
      <c r="J33" s="27">
        <v>2</v>
      </c>
    </row>
    <row r="34" spans="1:10" ht="18">
      <c r="A34" s="59">
        <f t="shared" si="0"/>
        <v>30</v>
      </c>
      <c r="B34" s="55" t="s">
        <v>66</v>
      </c>
      <c r="C34" s="57" t="s">
        <v>36</v>
      </c>
      <c r="D34" s="66">
        <f t="shared" si="1"/>
        <v>6</v>
      </c>
      <c r="E34" s="44"/>
      <c r="F34" s="45"/>
      <c r="G34" s="44" t="s">
        <v>44</v>
      </c>
      <c r="H34" s="45">
        <v>2</v>
      </c>
      <c r="I34" s="46" t="s">
        <v>86</v>
      </c>
      <c r="J34" s="45">
        <v>4</v>
      </c>
    </row>
    <row r="35" spans="1:10" ht="18">
      <c r="A35" s="59">
        <f t="shared" si="0"/>
        <v>31</v>
      </c>
      <c r="B35" s="55" t="s">
        <v>93</v>
      </c>
      <c r="C35" s="57" t="s">
        <v>34</v>
      </c>
      <c r="D35" s="66">
        <f t="shared" si="1"/>
        <v>5</v>
      </c>
      <c r="E35" s="46" t="s">
        <v>44</v>
      </c>
      <c r="F35" s="45">
        <v>4</v>
      </c>
      <c r="G35" s="44"/>
      <c r="H35" s="45"/>
      <c r="I35" s="44" t="s">
        <v>44</v>
      </c>
      <c r="J35" s="45">
        <v>1</v>
      </c>
    </row>
    <row r="36" spans="1:10" ht="18">
      <c r="A36" s="59">
        <f t="shared" si="0"/>
        <v>32</v>
      </c>
      <c r="B36" s="55" t="s">
        <v>84</v>
      </c>
      <c r="C36" s="57" t="s">
        <v>36</v>
      </c>
      <c r="D36" s="66">
        <f t="shared" si="1"/>
        <v>5</v>
      </c>
      <c r="E36" s="44"/>
      <c r="F36" s="45"/>
      <c r="G36" s="44" t="s">
        <v>44</v>
      </c>
      <c r="H36" s="45">
        <v>2</v>
      </c>
      <c r="I36" s="44" t="s">
        <v>88</v>
      </c>
      <c r="J36" s="45">
        <v>3</v>
      </c>
    </row>
    <row r="37" spans="1:10" ht="18">
      <c r="A37" s="59">
        <f t="shared" si="0"/>
        <v>33</v>
      </c>
      <c r="B37" s="55" t="s">
        <v>46</v>
      </c>
      <c r="C37" s="57" t="s">
        <v>35</v>
      </c>
      <c r="D37" s="66">
        <f aca="true" t="shared" si="2" ref="D37:D60">J37+F37+H37</f>
        <v>5</v>
      </c>
      <c r="E37" s="44"/>
      <c r="F37" s="45"/>
      <c r="G37" s="44"/>
      <c r="H37" s="45"/>
      <c r="I37" s="26" t="s">
        <v>85</v>
      </c>
      <c r="J37" s="27">
        <v>5</v>
      </c>
    </row>
    <row r="38" spans="1:10" ht="18">
      <c r="A38" s="59">
        <f t="shared" si="0"/>
        <v>34</v>
      </c>
      <c r="B38" s="55" t="s">
        <v>51</v>
      </c>
      <c r="C38" s="57" t="s">
        <v>35</v>
      </c>
      <c r="D38" s="66">
        <f t="shared" si="2"/>
        <v>4</v>
      </c>
      <c r="E38" s="46" t="s">
        <v>44</v>
      </c>
      <c r="F38" s="45">
        <v>4</v>
      </c>
      <c r="G38" s="44"/>
      <c r="H38" s="45"/>
      <c r="I38" s="25"/>
      <c r="J38" s="27"/>
    </row>
    <row r="39" spans="1:10" ht="18">
      <c r="A39" s="59">
        <f t="shared" si="0"/>
        <v>35</v>
      </c>
      <c r="B39" s="55" t="s">
        <v>151</v>
      </c>
      <c r="C39" s="57" t="s">
        <v>138</v>
      </c>
      <c r="D39" s="66">
        <f t="shared" si="2"/>
        <v>4</v>
      </c>
      <c r="E39" s="46" t="s">
        <v>44</v>
      </c>
      <c r="F39" s="45">
        <v>4</v>
      </c>
      <c r="G39" s="44"/>
      <c r="H39" s="45"/>
      <c r="I39" s="44"/>
      <c r="J39" s="45"/>
    </row>
    <row r="40" spans="1:10" ht="18">
      <c r="A40" s="59">
        <f t="shared" si="0"/>
        <v>36</v>
      </c>
      <c r="B40" s="55" t="s">
        <v>136</v>
      </c>
      <c r="C40" s="57" t="s">
        <v>35</v>
      </c>
      <c r="D40" s="66">
        <f t="shared" si="2"/>
        <v>4</v>
      </c>
      <c r="E40" s="46" t="s">
        <v>44</v>
      </c>
      <c r="F40" s="45">
        <v>4</v>
      </c>
      <c r="G40" s="46"/>
      <c r="H40" s="45"/>
      <c r="I40" s="44"/>
      <c r="J40" s="45"/>
    </row>
    <row r="41" spans="1:10" ht="18">
      <c r="A41" s="59">
        <f t="shared" si="0"/>
        <v>37</v>
      </c>
      <c r="B41" s="55" t="s">
        <v>152</v>
      </c>
      <c r="C41" s="57" t="s">
        <v>139</v>
      </c>
      <c r="D41" s="66">
        <f t="shared" si="2"/>
        <v>4</v>
      </c>
      <c r="E41" s="46" t="s">
        <v>44</v>
      </c>
      <c r="F41" s="45">
        <v>4</v>
      </c>
      <c r="G41" s="25"/>
      <c r="H41" s="27"/>
      <c r="I41" s="44"/>
      <c r="J41" s="45"/>
    </row>
    <row r="42" spans="1:10" ht="18">
      <c r="A42" s="59">
        <f t="shared" si="0"/>
        <v>38</v>
      </c>
      <c r="B42" s="55" t="s">
        <v>153</v>
      </c>
      <c r="C42" s="57" t="s">
        <v>36</v>
      </c>
      <c r="D42" s="66">
        <f t="shared" si="2"/>
        <v>4</v>
      </c>
      <c r="E42" s="46" t="s">
        <v>44</v>
      </c>
      <c r="F42" s="45">
        <v>4</v>
      </c>
      <c r="G42" s="46"/>
      <c r="H42" s="45"/>
      <c r="I42" s="44"/>
      <c r="J42" s="45"/>
    </row>
    <row r="43" spans="1:10" ht="18">
      <c r="A43" s="59">
        <f t="shared" si="0"/>
        <v>39</v>
      </c>
      <c r="B43" s="55" t="s">
        <v>83</v>
      </c>
      <c r="C43" s="57" t="s">
        <v>35</v>
      </c>
      <c r="D43" s="66">
        <f t="shared" si="2"/>
        <v>4</v>
      </c>
      <c r="E43" s="46"/>
      <c r="F43" s="45"/>
      <c r="G43" s="46" t="s">
        <v>40</v>
      </c>
      <c r="H43" s="45">
        <v>4</v>
      </c>
      <c r="I43" s="46"/>
      <c r="J43" s="45"/>
    </row>
    <row r="44" spans="1:10" ht="18">
      <c r="A44" s="59">
        <f t="shared" si="0"/>
        <v>40</v>
      </c>
      <c r="B44" s="55" t="s">
        <v>106</v>
      </c>
      <c r="C44" s="57" t="s">
        <v>34</v>
      </c>
      <c r="D44" s="66">
        <f t="shared" si="2"/>
        <v>4</v>
      </c>
      <c r="E44" s="46"/>
      <c r="F44" s="45"/>
      <c r="G44" s="46" t="s">
        <v>40</v>
      </c>
      <c r="H44" s="45">
        <v>4</v>
      </c>
      <c r="I44" s="46"/>
      <c r="J44" s="45"/>
    </row>
    <row r="45" spans="1:10" ht="18">
      <c r="A45" s="59">
        <f t="shared" si="0"/>
        <v>41</v>
      </c>
      <c r="B45" s="55" t="s">
        <v>140</v>
      </c>
      <c r="C45" s="57" t="s">
        <v>35</v>
      </c>
      <c r="D45" s="66">
        <f t="shared" si="2"/>
        <v>4</v>
      </c>
      <c r="E45" s="46" t="s">
        <v>44</v>
      </c>
      <c r="F45" s="45">
        <v>4</v>
      </c>
      <c r="G45" s="25"/>
      <c r="H45" s="27"/>
      <c r="I45" s="44"/>
      <c r="J45" s="45"/>
    </row>
    <row r="46" spans="1:10" ht="18">
      <c r="A46" s="59">
        <f t="shared" si="0"/>
        <v>42</v>
      </c>
      <c r="B46" s="55" t="s">
        <v>124</v>
      </c>
      <c r="C46" s="57" t="s">
        <v>43</v>
      </c>
      <c r="D46" s="66">
        <f t="shared" si="2"/>
        <v>2</v>
      </c>
      <c r="E46" s="44"/>
      <c r="F46" s="45"/>
      <c r="G46" s="44" t="s">
        <v>44</v>
      </c>
      <c r="H46" s="45">
        <v>2</v>
      </c>
      <c r="I46" s="46"/>
      <c r="J46" s="45"/>
    </row>
    <row r="47" spans="1:10" ht="18">
      <c r="A47" s="59">
        <f t="shared" si="0"/>
        <v>43</v>
      </c>
      <c r="B47" s="55" t="s">
        <v>118</v>
      </c>
      <c r="C47" s="57" t="s">
        <v>36</v>
      </c>
      <c r="D47" s="66">
        <f t="shared" si="2"/>
        <v>2</v>
      </c>
      <c r="E47" s="44"/>
      <c r="F47" s="45"/>
      <c r="G47" s="44" t="s">
        <v>44</v>
      </c>
      <c r="H47" s="45">
        <v>2</v>
      </c>
      <c r="I47" s="44"/>
      <c r="J47" s="45"/>
    </row>
    <row r="48" spans="1:10" ht="18">
      <c r="A48" s="59">
        <f t="shared" si="0"/>
        <v>44</v>
      </c>
      <c r="B48" s="55" t="s">
        <v>64</v>
      </c>
      <c r="C48" s="57" t="s">
        <v>36</v>
      </c>
      <c r="D48" s="66">
        <f t="shared" si="2"/>
        <v>2</v>
      </c>
      <c r="E48" s="44"/>
      <c r="F48" s="45"/>
      <c r="G48" s="44" t="s">
        <v>44</v>
      </c>
      <c r="H48" s="45">
        <v>2</v>
      </c>
      <c r="I48" s="44"/>
      <c r="J48" s="45"/>
    </row>
    <row r="49" spans="1:10" ht="18">
      <c r="A49" s="59">
        <f t="shared" si="0"/>
        <v>45</v>
      </c>
      <c r="B49" s="55" t="s">
        <v>65</v>
      </c>
      <c r="C49" s="57" t="s">
        <v>35</v>
      </c>
      <c r="D49" s="66">
        <f t="shared" si="2"/>
        <v>2</v>
      </c>
      <c r="E49" s="44"/>
      <c r="F49" s="45"/>
      <c r="G49" s="44" t="s">
        <v>44</v>
      </c>
      <c r="H49" s="45">
        <v>2</v>
      </c>
      <c r="I49" s="44"/>
      <c r="J49" s="45"/>
    </row>
    <row r="50" spans="1:10" ht="18">
      <c r="A50" s="59">
        <f t="shared" si="0"/>
        <v>46</v>
      </c>
      <c r="B50" s="55" t="s">
        <v>33</v>
      </c>
      <c r="C50" s="57" t="s">
        <v>34</v>
      </c>
      <c r="D50" s="66">
        <f t="shared" si="2"/>
        <v>2</v>
      </c>
      <c r="E50" s="44"/>
      <c r="F50" s="45"/>
      <c r="G50" s="44" t="s">
        <v>44</v>
      </c>
      <c r="H50" s="45">
        <v>2</v>
      </c>
      <c r="I50" s="44"/>
      <c r="J50" s="45"/>
    </row>
    <row r="51" spans="1:10" ht="18">
      <c r="A51" s="59">
        <f t="shared" si="0"/>
        <v>47</v>
      </c>
      <c r="B51" s="55" t="s">
        <v>56</v>
      </c>
      <c r="C51" s="57" t="s">
        <v>36</v>
      </c>
      <c r="D51" s="66">
        <f t="shared" si="2"/>
        <v>2</v>
      </c>
      <c r="E51" s="25"/>
      <c r="F51" s="27"/>
      <c r="G51" s="25" t="s">
        <v>44</v>
      </c>
      <c r="H51" s="27">
        <v>2</v>
      </c>
      <c r="I51" s="25"/>
      <c r="J51" s="27"/>
    </row>
    <row r="52" spans="1:10" ht="18">
      <c r="A52" s="59">
        <f t="shared" si="0"/>
        <v>48</v>
      </c>
      <c r="B52" s="55" t="s">
        <v>110</v>
      </c>
      <c r="C52" s="57" t="s">
        <v>36</v>
      </c>
      <c r="D52" s="66">
        <f t="shared" si="2"/>
        <v>2</v>
      </c>
      <c r="E52" s="44"/>
      <c r="F52" s="45"/>
      <c r="G52" s="44" t="s">
        <v>44</v>
      </c>
      <c r="H52" s="45">
        <v>2</v>
      </c>
      <c r="I52" s="44"/>
      <c r="J52" s="45"/>
    </row>
    <row r="53" spans="1:10" ht="18">
      <c r="A53" s="59">
        <f t="shared" si="0"/>
        <v>49</v>
      </c>
      <c r="B53" s="55" t="s">
        <v>126</v>
      </c>
      <c r="C53" s="57" t="s">
        <v>36</v>
      </c>
      <c r="D53" s="66">
        <f t="shared" si="2"/>
        <v>2</v>
      </c>
      <c r="E53" s="44"/>
      <c r="F53" s="45"/>
      <c r="G53" s="44" t="s">
        <v>44</v>
      </c>
      <c r="H53" s="45">
        <v>2</v>
      </c>
      <c r="I53" s="46"/>
      <c r="J53" s="45"/>
    </row>
    <row r="54" spans="1:10" ht="18">
      <c r="A54" s="59">
        <f t="shared" si="0"/>
        <v>50</v>
      </c>
      <c r="B54" s="55" t="s">
        <v>127</v>
      </c>
      <c r="C54" s="57" t="s">
        <v>117</v>
      </c>
      <c r="D54" s="66">
        <f t="shared" si="2"/>
        <v>2</v>
      </c>
      <c r="E54" s="44"/>
      <c r="F54" s="45"/>
      <c r="G54" s="44" t="s">
        <v>44</v>
      </c>
      <c r="H54" s="45">
        <v>2</v>
      </c>
      <c r="I54" s="46"/>
      <c r="J54" s="45"/>
    </row>
    <row r="55" spans="1:10" ht="18">
      <c r="A55" s="59">
        <f t="shared" si="0"/>
        <v>51</v>
      </c>
      <c r="B55" s="55" t="s">
        <v>96</v>
      </c>
      <c r="C55" s="57" t="s">
        <v>97</v>
      </c>
      <c r="D55" s="66">
        <f t="shared" si="2"/>
        <v>1</v>
      </c>
      <c r="E55" s="44"/>
      <c r="F55" s="45"/>
      <c r="G55" s="44"/>
      <c r="H55" s="45"/>
      <c r="I55" s="44" t="s">
        <v>40</v>
      </c>
      <c r="J55" s="45">
        <v>1</v>
      </c>
    </row>
    <row r="56" spans="1:10" ht="18">
      <c r="A56" s="59">
        <f t="shared" si="0"/>
        <v>52</v>
      </c>
      <c r="B56" s="55" t="s">
        <v>92</v>
      </c>
      <c r="C56" s="57" t="s">
        <v>35</v>
      </c>
      <c r="D56" s="66">
        <f t="shared" si="2"/>
        <v>1</v>
      </c>
      <c r="E56" s="25"/>
      <c r="F56" s="27"/>
      <c r="G56" s="25"/>
      <c r="H56" s="27"/>
      <c r="I56" s="25" t="s">
        <v>44</v>
      </c>
      <c r="J56" s="27">
        <v>1</v>
      </c>
    </row>
    <row r="57" spans="1:10" ht="18">
      <c r="A57" s="59">
        <f t="shared" si="0"/>
        <v>53</v>
      </c>
      <c r="B57" s="55" t="s">
        <v>42</v>
      </c>
      <c r="C57" s="57" t="s">
        <v>35</v>
      </c>
      <c r="D57" s="66">
        <f t="shared" si="2"/>
        <v>1</v>
      </c>
      <c r="E57" s="46"/>
      <c r="F57" s="45"/>
      <c r="G57" s="44"/>
      <c r="H57" s="45"/>
      <c r="I57" s="44" t="s">
        <v>44</v>
      </c>
      <c r="J57" s="45">
        <v>1</v>
      </c>
    </row>
    <row r="58" spans="1:10" ht="18">
      <c r="A58" s="59">
        <f t="shared" si="0"/>
        <v>54</v>
      </c>
      <c r="B58" s="55" t="s">
        <v>98</v>
      </c>
      <c r="C58" s="57" t="s">
        <v>36</v>
      </c>
      <c r="D58" s="66">
        <f t="shared" si="2"/>
        <v>1</v>
      </c>
      <c r="E58" s="44"/>
      <c r="F58" s="45"/>
      <c r="G58" s="44"/>
      <c r="H58" s="45"/>
      <c r="I58" s="44" t="s">
        <v>40</v>
      </c>
      <c r="J58" s="45">
        <v>1</v>
      </c>
    </row>
    <row r="59" spans="1:10" ht="18">
      <c r="A59" s="59">
        <f t="shared" si="0"/>
        <v>55</v>
      </c>
      <c r="B59" s="55" t="s">
        <v>95</v>
      </c>
      <c r="C59" s="57" t="s">
        <v>37</v>
      </c>
      <c r="D59" s="66">
        <f t="shared" si="2"/>
        <v>1</v>
      </c>
      <c r="E59" s="50"/>
      <c r="F59" s="49"/>
      <c r="G59" s="50"/>
      <c r="H59" s="49"/>
      <c r="I59" s="44" t="s">
        <v>44</v>
      </c>
      <c r="J59" s="45">
        <v>1</v>
      </c>
    </row>
    <row r="60" spans="1:10" ht="18">
      <c r="A60" s="60">
        <f t="shared" si="0"/>
        <v>56</v>
      </c>
      <c r="B60" s="56" t="s">
        <v>94</v>
      </c>
      <c r="C60" s="52" t="s">
        <v>34</v>
      </c>
      <c r="D60" s="67">
        <f t="shared" si="2"/>
        <v>1</v>
      </c>
      <c r="E60" s="44"/>
      <c r="F60" s="45"/>
      <c r="G60" s="44"/>
      <c r="H60" s="45"/>
      <c r="I60" s="44" t="s">
        <v>44</v>
      </c>
      <c r="J60" s="45">
        <v>1</v>
      </c>
    </row>
    <row r="61" ht="12.75">
      <c r="A61" s="31"/>
    </row>
    <row r="62" ht="12.75">
      <c r="A62" s="31"/>
    </row>
    <row r="63" ht="12.75">
      <c r="A63" s="31"/>
    </row>
    <row r="64" ht="12.75">
      <c r="A64" s="31"/>
    </row>
    <row r="65" ht="12.75">
      <c r="A65" s="31"/>
    </row>
    <row r="66" ht="12.75">
      <c r="A66" s="31"/>
    </row>
    <row r="67" ht="12.75">
      <c r="A67" s="31"/>
    </row>
    <row r="68" ht="12.75">
      <c r="A68" s="31"/>
    </row>
    <row r="69" ht="12.75">
      <c r="A69" s="31"/>
    </row>
    <row r="70" ht="12.75">
      <c r="A70" s="31"/>
    </row>
    <row r="71" ht="12.75">
      <c r="A71" s="31"/>
    </row>
    <row r="72" ht="12.75">
      <c r="A72" s="31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  <row r="81" ht="12.75">
      <c r="A81" s="31"/>
    </row>
    <row r="82" ht="12.75">
      <c r="A82" s="31"/>
    </row>
    <row r="83" ht="12.75">
      <c r="A83" s="31"/>
    </row>
    <row r="84" ht="12.75">
      <c r="A84" s="31"/>
    </row>
    <row r="85" ht="12.75">
      <c r="A85" s="31"/>
    </row>
    <row r="86" ht="12.75">
      <c r="A86" s="31"/>
    </row>
    <row r="87" ht="12.75">
      <c r="A87" s="31"/>
    </row>
    <row r="88" ht="12.75">
      <c r="A88" s="31"/>
    </row>
    <row r="89" ht="12.75">
      <c r="A89" s="31"/>
    </row>
    <row r="90" ht="12.75">
      <c r="A90" s="31"/>
    </row>
    <row r="91" ht="12.75">
      <c r="A91" s="31"/>
    </row>
    <row r="92" ht="12.75">
      <c r="A92" s="31"/>
    </row>
    <row r="93" ht="12.75">
      <c r="A93" s="31"/>
    </row>
    <row r="94" ht="12.75">
      <c r="A94" s="31"/>
    </row>
    <row r="95" ht="12.75">
      <c r="A95" s="31"/>
    </row>
    <row r="96" ht="12.75">
      <c r="A96" s="31"/>
    </row>
    <row r="97" ht="12.75">
      <c r="A97" s="31"/>
    </row>
    <row r="98" ht="12.75">
      <c r="A98" s="31"/>
    </row>
    <row r="99" ht="12.75">
      <c r="A99" s="31"/>
    </row>
    <row r="100" ht="12.75">
      <c r="A100" s="31"/>
    </row>
    <row r="101" ht="12.75">
      <c r="A101" s="31"/>
    </row>
    <row r="102" ht="12.75">
      <c r="A102" s="31"/>
    </row>
    <row r="103" ht="12.75">
      <c r="A103" s="31"/>
    </row>
    <row r="104" ht="12.75">
      <c r="A104" s="31"/>
    </row>
    <row r="105" ht="12.75">
      <c r="A105" s="31"/>
    </row>
    <row r="106" ht="12.75">
      <c r="A106" s="31"/>
    </row>
  </sheetData>
  <mergeCells count="5">
    <mergeCell ref="B1:J1"/>
    <mergeCell ref="B2:J2"/>
    <mergeCell ref="I3:J3"/>
    <mergeCell ref="G3:H3"/>
    <mergeCell ref="E3:F3"/>
  </mergeCells>
  <printOptions/>
  <pageMargins left="0.15" right="0.15" top="0.14" bottom="0.15" header="0.14" footer="0.15"/>
  <pageSetup fitToHeight="2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showGridLines="0" workbookViewId="0" topLeftCell="A1">
      <pane ySplit="4" topLeftCell="BM5" activePane="bottomLeft" state="frozen"/>
      <selection pane="topLeft" activeCell="A5" sqref="A5:A10"/>
      <selection pane="bottomLeft" activeCell="A4" sqref="A4"/>
    </sheetView>
  </sheetViews>
  <sheetFormatPr defaultColWidth="9.140625" defaultRowHeight="12.75"/>
  <cols>
    <col min="1" max="1" width="4.421875" style="0" bestFit="1" customWidth="1"/>
    <col min="2" max="2" width="33.140625" style="0" bestFit="1" customWidth="1"/>
    <col min="3" max="3" width="18.140625" style="0" customWidth="1"/>
    <col min="4" max="4" width="12.140625" style="24" bestFit="1" customWidth="1"/>
    <col min="5" max="8" width="12.140625" style="24" customWidth="1"/>
    <col min="9" max="9" width="11.140625" style="22" bestFit="1" customWidth="1"/>
    <col min="10" max="10" width="9.140625" style="22" customWidth="1"/>
  </cols>
  <sheetData>
    <row r="1" spans="2:10" ht="18">
      <c r="B1" s="69" t="s">
        <v>141</v>
      </c>
      <c r="C1" s="69"/>
      <c r="D1" s="69"/>
      <c r="E1" s="69"/>
      <c r="F1" s="69"/>
      <c r="G1" s="69"/>
      <c r="H1" s="69"/>
      <c r="I1" s="69"/>
      <c r="J1" s="69"/>
    </row>
    <row r="2" spans="2:10" ht="12.75">
      <c r="B2" s="70" t="s">
        <v>69</v>
      </c>
      <c r="C2" s="70"/>
      <c r="D2" s="70"/>
      <c r="E2" s="70"/>
      <c r="F2" s="70"/>
      <c r="G2" s="70"/>
      <c r="H2" s="70"/>
      <c r="I2" s="70"/>
      <c r="J2" s="70"/>
    </row>
    <row r="3" spans="1:10" s="23" customFormat="1" ht="12.75">
      <c r="A3" s="33"/>
      <c r="B3" s="33"/>
      <c r="C3" s="33"/>
      <c r="D3" s="29"/>
      <c r="E3" s="71">
        <v>2012</v>
      </c>
      <c r="F3" s="72"/>
      <c r="G3" s="71">
        <v>2011</v>
      </c>
      <c r="H3" s="72"/>
      <c r="I3" s="71">
        <v>2010</v>
      </c>
      <c r="J3" s="72"/>
    </row>
    <row r="4" spans="1:10" s="30" customFormat="1" ht="12.75">
      <c r="A4" s="64" t="s">
        <v>70</v>
      </c>
      <c r="B4" s="64" t="s">
        <v>59</v>
      </c>
      <c r="C4" s="64" t="s">
        <v>60</v>
      </c>
      <c r="D4" s="64" t="s">
        <v>63</v>
      </c>
      <c r="E4" s="28" t="s">
        <v>89</v>
      </c>
      <c r="F4" s="28" t="s">
        <v>29</v>
      </c>
      <c r="G4" s="28" t="s">
        <v>89</v>
      </c>
      <c r="H4" s="28" t="s">
        <v>29</v>
      </c>
      <c r="I4" s="28" t="s">
        <v>89</v>
      </c>
      <c r="J4" s="28" t="s">
        <v>29</v>
      </c>
    </row>
    <row r="5" spans="1:10" ht="18">
      <c r="A5" s="58">
        <f aca="true" t="shared" si="0" ref="A5:A30">ROW()-4</f>
        <v>1</v>
      </c>
      <c r="B5" s="53" t="s">
        <v>73</v>
      </c>
      <c r="C5" s="63" t="s">
        <v>36</v>
      </c>
      <c r="D5" s="65">
        <f aca="true" t="shared" si="1" ref="D5:D30">J5+F5+H5</f>
        <v>40</v>
      </c>
      <c r="E5" s="44" t="s">
        <v>85</v>
      </c>
      <c r="F5" s="45">
        <v>24</v>
      </c>
      <c r="G5" s="44" t="s">
        <v>85</v>
      </c>
      <c r="H5" s="45">
        <v>12</v>
      </c>
      <c r="I5" s="44" t="s">
        <v>87</v>
      </c>
      <c r="J5" s="45">
        <v>4</v>
      </c>
    </row>
    <row r="6" spans="1:10" ht="18">
      <c r="A6" s="59">
        <f t="shared" si="0"/>
        <v>2</v>
      </c>
      <c r="B6" s="55" t="s">
        <v>128</v>
      </c>
      <c r="C6" s="57" t="s">
        <v>36</v>
      </c>
      <c r="D6" s="66">
        <f t="shared" si="1"/>
        <v>24</v>
      </c>
      <c r="E6" s="44" t="s">
        <v>86</v>
      </c>
      <c r="F6" s="45">
        <v>20</v>
      </c>
      <c r="G6" s="44" t="s">
        <v>40</v>
      </c>
      <c r="H6" s="45">
        <v>4</v>
      </c>
      <c r="I6" s="44"/>
      <c r="J6" s="45"/>
    </row>
    <row r="7" spans="1:10" ht="18">
      <c r="A7" s="59">
        <f t="shared" si="0"/>
        <v>3</v>
      </c>
      <c r="B7" s="55" t="s">
        <v>78</v>
      </c>
      <c r="C7" s="57" t="s">
        <v>35</v>
      </c>
      <c r="D7" s="66">
        <f t="shared" si="1"/>
        <v>20</v>
      </c>
      <c r="E7" s="44" t="s">
        <v>40</v>
      </c>
      <c r="F7" s="45">
        <v>8</v>
      </c>
      <c r="G7" s="44" t="s">
        <v>86</v>
      </c>
      <c r="H7" s="45">
        <v>10</v>
      </c>
      <c r="I7" s="44" t="s">
        <v>40</v>
      </c>
      <c r="J7" s="45">
        <v>2</v>
      </c>
    </row>
    <row r="8" spans="1:10" ht="18">
      <c r="A8" s="59">
        <f t="shared" si="0"/>
        <v>4</v>
      </c>
      <c r="B8" s="55" t="s">
        <v>154</v>
      </c>
      <c r="C8" s="57" t="s">
        <v>37</v>
      </c>
      <c r="D8" s="66">
        <f t="shared" si="1"/>
        <v>16</v>
      </c>
      <c r="E8" s="44" t="s">
        <v>87</v>
      </c>
      <c r="F8" s="45">
        <v>16</v>
      </c>
      <c r="G8" s="44"/>
      <c r="H8" s="45"/>
      <c r="I8" s="44"/>
      <c r="J8" s="45"/>
    </row>
    <row r="9" spans="1:10" ht="18">
      <c r="A9" s="59">
        <f t="shared" si="0"/>
        <v>5</v>
      </c>
      <c r="B9" s="55" t="s">
        <v>77</v>
      </c>
      <c r="C9" s="57" t="s">
        <v>35</v>
      </c>
      <c r="D9" s="66">
        <f t="shared" si="1"/>
        <v>12</v>
      </c>
      <c r="E9" s="25" t="s">
        <v>88</v>
      </c>
      <c r="F9" s="27">
        <v>12</v>
      </c>
      <c r="G9" s="25"/>
      <c r="H9" s="27"/>
      <c r="I9" s="25"/>
      <c r="J9" s="27"/>
    </row>
    <row r="10" spans="1:10" ht="18">
      <c r="A10" s="59">
        <f t="shared" si="0"/>
        <v>6</v>
      </c>
      <c r="B10" s="55" t="s">
        <v>72</v>
      </c>
      <c r="C10" s="57" t="s">
        <v>36</v>
      </c>
      <c r="D10" s="66">
        <f t="shared" si="1"/>
        <v>12</v>
      </c>
      <c r="E10" s="44" t="s">
        <v>44</v>
      </c>
      <c r="F10" s="45">
        <v>4</v>
      </c>
      <c r="G10" s="44" t="s">
        <v>88</v>
      </c>
      <c r="H10" s="45">
        <v>6</v>
      </c>
      <c r="I10" s="44" t="s">
        <v>40</v>
      </c>
      <c r="J10" s="45">
        <v>2</v>
      </c>
    </row>
    <row r="11" spans="1:10" ht="18">
      <c r="A11" s="59">
        <f t="shared" si="0"/>
        <v>7</v>
      </c>
      <c r="B11" s="55" t="s">
        <v>74</v>
      </c>
      <c r="C11" s="57" t="s">
        <v>35</v>
      </c>
      <c r="D11" s="66">
        <f t="shared" si="1"/>
        <v>11</v>
      </c>
      <c r="E11" s="44" t="s">
        <v>40</v>
      </c>
      <c r="F11" s="45">
        <v>8</v>
      </c>
      <c r="G11" s="44"/>
      <c r="H11" s="45"/>
      <c r="I11" s="44" t="s">
        <v>88</v>
      </c>
      <c r="J11" s="45">
        <v>3</v>
      </c>
    </row>
    <row r="12" spans="1:10" ht="18">
      <c r="A12" s="59">
        <f t="shared" si="0"/>
        <v>8</v>
      </c>
      <c r="B12" s="55" t="s">
        <v>102</v>
      </c>
      <c r="C12" s="57" t="s">
        <v>36</v>
      </c>
      <c r="D12" s="66">
        <f t="shared" si="1"/>
        <v>11</v>
      </c>
      <c r="E12" s="44" t="s">
        <v>40</v>
      </c>
      <c r="F12" s="45">
        <v>8</v>
      </c>
      <c r="G12" s="46" t="s">
        <v>44</v>
      </c>
      <c r="H12" s="45">
        <v>2</v>
      </c>
      <c r="I12" s="44" t="s">
        <v>44</v>
      </c>
      <c r="J12" s="45">
        <v>1</v>
      </c>
    </row>
    <row r="13" spans="1:10" ht="18">
      <c r="A13" s="59">
        <f t="shared" si="0"/>
        <v>9</v>
      </c>
      <c r="B13" s="55" t="s">
        <v>100</v>
      </c>
      <c r="C13" s="57" t="s">
        <v>35</v>
      </c>
      <c r="D13" s="66">
        <f t="shared" si="1"/>
        <v>10</v>
      </c>
      <c r="E13" s="44"/>
      <c r="F13" s="45"/>
      <c r="G13" s="44" t="s">
        <v>87</v>
      </c>
      <c r="H13" s="45">
        <v>8</v>
      </c>
      <c r="I13" s="44" t="s">
        <v>40</v>
      </c>
      <c r="J13" s="45">
        <v>2</v>
      </c>
    </row>
    <row r="14" spans="1:10" ht="18">
      <c r="A14" s="59">
        <f t="shared" si="0"/>
        <v>10</v>
      </c>
      <c r="B14" s="55" t="s">
        <v>104</v>
      </c>
      <c r="C14" s="57" t="s">
        <v>36</v>
      </c>
      <c r="D14" s="66">
        <f t="shared" si="1"/>
        <v>9</v>
      </c>
      <c r="E14" s="44" t="s">
        <v>44</v>
      </c>
      <c r="F14" s="45">
        <v>4</v>
      </c>
      <c r="G14" s="44" t="s">
        <v>40</v>
      </c>
      <c r="H14" s="45">
        <v>4</v>
      </c>
      <c r="I14" s="44" t="s">
        <v>44</v>
      </c>
      <c r="J14" s="45">
        <v>1</v>
      </c>
    </row>
    <row r="15" spans="1:10" ht="18">
      <c r="A15" s="59">
        <f t="shared" si="0"/>
        <v>11</v>
      </c>
      <c r="B15" s="55" t="s">
        <v>101</v>
      </c>
      <c r="C15" s="57" t="s">
        <v>36</v>
      </c>
      <c r="D15" s="66">
        <f t="shared" si="1"/>
        <v>9</v>
      </c>
      <c r="E15" s="44" t="s">
        <v>44</v>
      </c>
      <c r="F15" s="45">
        <v>4</v>
      </c>
      <c r="G15" s="44" t="s">
        <v>40</v>
      </c>
      <c r="H15" s="45">
        <v>4</v>
      </c>
      <c r="I15" s="44" t="s">
        <v>44</v>
      </c>
      <c r="J15" s="45">
        <v>1</v>
      </c>
    </row>
    <row r="16" spans="1:10" ht="18">
      <c r="A16" s="59">
        <f t="shared" si="0"/>
        <v>12</v>
      </c>
      <c r="B16" s="55" t="s">
        <v>142</v>
      </c>
      <c r="C16" s="57" t="s">
        <v>35</v>
      </c>
      <c r="D16" s="66">
        <f t="shared" si="1"/>
        <v>8</v>
      </c>
      <c r="E16" s="44" t="s">
        <v>40</v>
      </c>
      <c r="F16" s="45">
        <v>8</v>
      </c>
      <c r="G16" s="44"/>
      <c r="H16" s="45"/>
      <c r="I16" s="44"/>
      <c r="J16" s="45"/>
    </row>
    <row r="17" spans="1:10" ht="18">
      <c r="A17" s="59">
        <f t="shared" si="0"/>
        <v>13</v>
      </c>
      <c r="B17" s="55" t="s">
        <v>76</v>
      </c>
      <c r="C17" s="57" t="s">
        <v>35</v>
      </c>
      <c r="D17" s="66">
        <f t="shared" si="1"/>
        <v>7</v>
      </c>
      <c r="E17" s="44" t="s">
        <v>44</v>
      </c>
      <c r="F17" s="45">
        <v>4</v>
      </c>
      <c r="G17" s="46" t="s">
        <v>44</v>
      </c>
      <c r="H17" s="45">
        <v>2</v>
      </c>
      <c r="I17" s="44" t="s">
        <v>44</v>
      </c>
      <c r="J17" s="45">
        <v>1</v>
      </c>
    </row>
    <row r="18" spans="1:10" ht="18">
      <c r="A18" s="59">
        <f t="shared" si="0"/>
        <v>14</v>
      </c>
      <c r="B18" s="55" t="s">
        <v>99</v>
      </c>
      <c r="C18" s="57" t="s">
        <v>36</v>
      </c>
      <c r="D18" s="66">
        <f t="shared" si="1"/>
        <v>6</v>
      </c>
      <c r="E18" s="44"/>
      <c r="F18" s="45"/>
      <c r="G18" s="44"/>
      <c r="H18" s="45"/>
      <c r="I18" s="44" t="s">
        <v>85</v>
      </c>
      <c r="J18" s="45">
        <v>6</v>
      </c>
    </row>
    <row r="19" spans="1:10" ht="18">
      <c r="A19" s="59">
        <f t="shared" si="0"/>
        <v>15</v>
      </c>
      <c r="B19" s="55" t="s">
        <v>120</v>
      </c>
      <c r="C19" s="57" t="s">
        <v>35</v>
      </c>
      <c r="D19" s="66">
        <f t="shared" si="1"/>
        <v>6</v>
      </c>
      <c r="E19" s="44" t="s">
        <v>44</v>
      </c>
      <c r="F19" s="45">
        <v>4</v>
      </c>
      <c r="G19" s="46" t="s">
        <v>44</v>
      </c>
      <c r="H19" s="45">
        <v>2</v>
      </c>
      <c r="I19" s="44"/>
      <c r="J19" s="45"/>
    </row>
    <row r="20" spans="1:10" ht="18">
      <c r="A20" s="59">
        <f t="shared" si="0"/>
        <v>16</v>
      </c>
      <c r="B20" s="55" t="s">
        <v>103</v>
      </c>
      <c r="C20" s="57" t="s">
        <v>35</v>
      </c>
      <c r="D20" s="66">
        <f t="shared" si="1"/>
        <v>5</v>
      </c>
      <c r="E20" s="44"/>
      <c r="F20" s="45"/>
      <c r="G20" s="44" t="s">
        <v>40</v>
      </c>
      <c r="H20" s="45">
        <v>4</v>
      </c>
      <c r="I20" s="44" t="s">
        <v>44</v>
      </c>
      <c r="J20" s="45">
        <v>1</v>
      </c>
    </row>
    <row r="21" spans="1:10" ht="18">
      <c r="A21" s="59">
        <f t="shared" si="0"/>
        <v>17</v>
      </c>
      <c r="B21" s="55" t="s">
        <v>71</v>
      </c>
      <c r="C21" s="57" t="s">
        <v>35</v>
      </c>
      <c r="D21" s="66">
        <f t="shared" si="1"/>
        <v>5</v>
      </c>
      <c r="E21" s="44"/>
      <c r="F21" s="45"/>
      <c r="G21" s="44"/>
      <c r="H21" s="45"/>
      <c r="I21" s="44" t="s">
        <v>86</v>
      </c>
      <c r="J21" s="45">
        <v>5</v>
      </c>
    </row>
    <row r="22" spans="1:10" ht="18">
      <c r="A22" s="59">
        <f t="shared" si="0"/>
        <v>18</v>
      </c>
      <c r="B22" s="55" t="s">
        <v>155</v>
      </c>
      <c r="C22" s="57" t="s">
        <v>36</v>
      </c>
      <c r="D22" s="66">
        <f t="shared" si="1"/>
        <v>4</v>
      </c>
      <c r="E22" s="25" t="s">
        <v>44</v>
      </c>
      <c r="F22" s="27">
        <v>4</v>
      </c>
      <c r="G22" s="25"/>
      <c r="H22" s="27"/>
      <c r="I22" s="25"/>
      <c r="J22" s="27"/>
    </row>
    <row r="23" spans="1:10" ht="18">
      <c r="A23" s="59">
        <f t="shared" si="0"/>
        <v>19</v>
      </c>
      <c r="B23" s="55" t="s">
        <v>79</v>
      </c>
      <c r="C23" s="57" t="s">
        <v>35</v>
      </c>
      <c r="D23" s="66">
        <f t="shared" si="1"/>
        <v>4</v>
      </c>
      <c r="E23" s="44" t="s">
        <v>44</v>
      </c>
      <c r="F23" s="45">
        <v>4</v>
      </c>
      <c r="G23" s="44"/>
      <c r="H23" s="45"/>
      <c r="I23" s="44"/>
      <c r="J23" s="45"/>
    </row>
    <row r="24" spans="1:10" ht="18">
      <c r="A24" s="59">
        <f t="shared" si="0"/>
        <v>20</v>
      </c>
      <c r="B24" s="55" t="s">
        <v>156</v>
      </c>
      <c r="C24" s="57" t="s">
        <v>36</v>
      </c>
      <c r="D24" s="66">
        <f t="shared" si="1"/>
        <v>4</v>
      </c>
      <c r="E24" s="44" t="s">
        <v>44</v>
      </c>
      <c r="F24" s="45">
        <v>4</v>
      </c>
      <c r="G24" s="46"/>
      <c r="H24" s="45"/>
      <c r="I24" s="44"/>
      <c r="J24" s="45"/>
    </row>
    <row r="25" spans="1:10" ht="18">
      <c r="A25" s="59">
        <f t="shared" si="0"/>
        <v>21</v>
      </c>
      <c r="B25" s="55" t="s">
        <v>129</v>
      </c>
      <c r="C25" s="57" t="s">
        <v>36</v>
      </c>
      <c r="D25" s="66">
        <f t="shared" si="1"/>
        <v>2</v>
      </c>
      <c r="E25" s="46"/>
      <c r="F25" s="45"/>
      <c r="G25" s="46" t="s">
        <v>44</v>
      </c>
      <c r="H25" s="45">
        <v>2</v>
      </c>
      <c r="I25" s="44"/>
      <c r="J25" s="45"/>
    </row>
    <row r="26" spans="1:10" ht="18">
      <c r="A26" s="59">
        <f t="shared" si="0"/>
        <v>22</v>
      </c>
      <c r="B26" s="55" t="s">
        <v>130</v>
      </c>
      <c r="C26" s="57" t="s">
        <v>35</v>
      </c>
      <c r="D26" s="66">
        <f t="shared" si="1"/>
        <v>2</v>
      </c>
      <c r="E26" s="46"/>
      <c r="F26" s="45"/>
      <c r="G26" s="46" t="s">
        <v>44</v>
      </c>
      <c r="H26" s="45">
        <v>2</v>
      </c>
      <c r="I26" s="44"/>
      <c r="J26" s="45"/>
    </row>
    <row r="27" spans="1:10" ht="18">
      <c r="A27" s="59">
        <f t="shared" si="0"/>
        <v>23</v>
      </c>
      <c r="B27" s="55" t="s">
        <v>131</v>
      </c>
      <c r="C27" s="57" t="s">
        <v>36</v>
      </c>
      <c r="D27" s="66">
        <f t="shared" si="1"/>
        <v>2</v>
      </c>
      <c r="E27" s="46"/>
      <c r="F27" s="45"/>
      <c r="G27" s="46" t="s">
        <v>44</v>
      </c>
      <c r="H27" s="45">
        <v>2</v>
      </c>
      <c r="I27" s="44"/>
      <c r="J27" s="45"/>
    </row>
    <row r="28" spans="1:10" ht="18">
      <c r="A28" s="59">
        <f t="shared" si="0"/>
        <v>24</v>
      </c>
      <c r="B28" s="55" t="s">
        <v>119</v>
      </c>
      <c r="C28" s="57" t="s">
        <v>36</v>
      </c>
      <c r="D28" s="66">
        <f t="shared" si="1"/>
        <v>2</v>
      </c>
      <c r="E28" s="26"/>
      <c r="F28" s="27"/>
      <c r="G28" s="26" t="s">
        <v>44</v>
      </c>
      <c r="H28" s="27">
        <v>2</v>
      </c>
      <c r="I28" s="26"/>
      <c r="J28" s="27"/>
    </row>
    <row r="29" spans="1:10" ht="18">
      <c r="A29" s="59">
        <f t="shared" si="0"/>
        <v>25</v>
      </c>
      <c r="B29" s="55" t="s">
        <v>121</v>
      </c>
      <c r="C29" s="57" t="s">
        <v>36</v>
      </c>
      <c r="D29" s="66">
        <f t="shared" si="1"/>
        <v>2</v>
      </c>
      <c r="E29" s="46"/>
      <c r="F29" s="45"/>
      <c r="G29" s="46" t="s">
        <v>44</v>
      </c>
      <c r="H29" s="45">
        <v>2</v>
      </c>
      <c r="I29" s="44"/>
      <c r="J29" s="45"/>
    </row>
    <row r="30" spans="1:10" ht="18">
      <c r="A30" s="60">
        <f t="shared" si="0"/>
        <v>26</v>
      </c>
      <c r="B30" s="56" t="s">
        <v>75</v>
      </c>
      <c r="C30" s="52" t="s">
        <v>37</v>
      </c>
      <c r="D30" s="67">
        <f t="shared" si="1"/>
        <v>2</v>
      </c>
      <c r="E30" s="44"/>
      <c r="F30" s="45"/>
      <c r="G30" s="44"/>
      <c r="H30" s="45"/>
      <c r="I30" s="44" t="s">
        <v>40</v>
      </c>
      <c r="J30" s="45">
        <v>2</v>
      </c>
    </row>
    <row r="31" ht="12.75">
      <c r="A31" s="31"/>
    </row>
    <row r="32" ht="12.75">
      <c r="A32" s="31"/>
    </row>
    <row r="33" ht="12.75">
      <c r="A33" s="31"/>
    </row>
    <row r="34" ht="12.75">
      <c r="A34" s="31"/>
    </row>
    <row r="35" ht="12.75">
      <c r="A35" s="31"/>
    </row>
    <row r="36" ht="12.75">
      <c r="A36" s="31"/>
    </row>
    <row r="37" ht="12.75">
      <c r="A37" s="31"/>
    </row>
    <row r="38" ht="12.75">
      <c r="A38" s="31"/>
    </row>
    <row r="39" ht="12.75">
      <c r="A39" s="31"/>
    </row>
    <row r="40" ht="12.75">
      <c r="A40" s="31"/>
    </row>
    <row r="41" ht="12.75">
      <c r="A41" s="31"/>
    </row>
    <row r="42" ht="12.75">
      <c r="A42" s="31"/>
    </row>
    <row r="43" ht="12.75">
      <c r="A43" s="31"/>
    </row>
    <row r="44" ht="12.75">
      <c r="A44" s="31"/>
    </row>
    <row r="45" ht="12.75">
      <c r="A45" s="31"/>
    </row>
    <row r="46" ht="12.75">
      <c r="A46" s="31"/>
    </row>
    <row r="47" ht="12.75">
      <c r="A47" s="31"/>
    </row>
    <row r="48" ht="12.75">
      <c r="A48" s="31"/>
    </row>
    <row r="49" ht="12.75">
      <c r="A49" s="31"/>
    </row>
    <row r="50" ht="12.75">
      <c r="A50" s="31"/>
    </row>
    <row r="51" ht="12.75">
      <c r="A51" s="31"/>
    </row>
    <row r="52" ht="12.75">
      <c r="A52" s="31"/>
    </row>
    <row r="53" ht="12.75">
      <c r="A53" s="31"/>
    </row>
    <row r="54" ht="12.75">
      <c r="A54" s="31"/>
    </row>
    <row r="55" ht="12.75">
      <c r="A55" s="31"/>
    </row>
    <row r="56" ht="12.75">
      <c r="A56" s="31"/>
    </row>
    <row r="57" ht="12.75">
      <c r="A57" s="31"/>
    </row>
    <row r="58" ht="12.75">
      <c r="A58" s="31"/>
    </row>
    <row r="59" ht="12.75">
      <c r="A59" s="31"/>
    </row>
    <row r="60" ht="12.75">
      <c r="A60" s="31"/>
    </row>
    <row r="61" ht="12.75">
      <c r="A61" s="31"/>
    </row>
    <row r="62" ht="12.75">
      <c r="A62" s="31"/>
    </row>
    <row r="63" ht="12.75">
      <c r="A63" s="31"/>
    </row>
    <row r="64" ht="12.75">
      <c r="A64" s="31"/>
    </row>
    <row r="65" ht="12.75">
      <c r="A65" s="31"/>
    </row>
    <row r="66" ht="12.75">
      <c r="A66" s="31"/>
    </row>
    <row r="67" ht="12.75">
      <c r="A67" s="31"/>
    </row>
    <row r="68" ht="12.75">
      <c r="A68" s="31"/>
    </row>
    <row r="69" ht="12.75">
      <c r="A69" s="31"/>
    </row>
    <row r="70" ht="12.75">
      <c r="A70" s="31"/>
    </row>
    <row r="71" ht="12.75">
      <c r="A71" s="31"/>
    </row>
    <row r="72" ht="12.75">
      <c r="A72" s="31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  <row r="81" ht="12.75">
      <c r="A81" s="31"/>
    </row>
    <row r="82" ht="12.75">
      <c r="A82" s="31"/>
    </row>
    <row r="83" ht="12.75">
      <c r="A83" s="31"/>
    </row>
    <row r="84" ht="12.75">
      <c r="A84" s="31"/>
    </row>
    <row r="85" ht="12.75">
      <c r="A85" s="31"/>
    </row>
    <row r="86" ht="12.75">
      <c r="A86" s="31"/>
    </row>
    <row r="87" ht="12.75">
      <c r="A87" s="31"/>
    </row>
    <row r="88" ht="12.75">
      <c r="A88" s="31"/>
    </row>
    <row r="89" ht="12.75">
      <c r="A89" s="31"/>
    </row>
    <row r="90" ht="12.75">
      <c r="A90" s="31"/>
    </row>
    <row r="91" ht="12.75">
      <c r="A91" s="31"/>
    </row>
    <row r="92" ht="12.75">
      <c r="A92" s="31"/>
    </row>
    <row r="93" ht="12.75">
      <c r="A93" s="31"/>
    </row>
    <row r="94" ht="12.75">
      <c r="A94" s="31"/>
    </row>
    <row r="95" ht="12.75">
      <c r="A95" s="31"/>
    </row>
    <row r="96" ht="12.75">
      <c r="A96" s="31"/>
    </row>
    <row r="97" ht="12.75">
      <c r="A97" s="31"/>
    </row>
    <row r="98" ht="12.75">
      <c r="A98" s="31"/>
    </row>
    <row r="99" ht="12.75">
      <c r="A99" s="31"/>
    </row>
    <row r="100" ht="12.75">
      <c r="A100" s="31"/>
    </row>
    <row r="101" ht="12.75">
      <c r="A101" s="31"/>
    </row>
    <row r="102" ht="12.75">
      <c r="A102" s="31"/>
    </row>
    <row r="103" ht="12.75">
      <c r="A103" s="31"/>
    </row>
    <row r="104" ht="12.75">
      <c r="A104" s="31"/>
    </row>
    <row r="105" ht="12.75">
      <c r="A105" s="31"/>
    </row>
    <row r="106" ht="12.75">
      <c r="A106" s="31"/>
    </row>
    <row r="107" ht="12.75">
      <c r="A107" s="31"/>
    </row>
    <row r="108" ht="12.75">
      <c r="A108" s="31"/>
    </row>
    <row r="109" ht="12.75">
      <c r="A109" s="31"/>
    </row>
  </sheetData>
  <mergeCells count="5">
    <mergeCell ref="B1:J1"/>
    <mergeCell ref="B2:J2"/>
    <mergeCell ref="I3:J3"/>
    <mergeCell ref="G3:H3"/>
    <mergeCell ref="E3:F3"/>
  </mergeCells>
  <printOptions/>
  <pageMargins left="0.15" right="0.15" top="0.18" bottom="0.19" header="0.14" footer="0.15"/>
  <pageSetup fitToHeight="2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7"/>
  <sheetViews>
    <sheetView showGridLines="0" workbookViewId="0" topLeftCell="A1">
      <pane ySplit="4" topLeftCell="BM5" activePane="bottomLeft" state="frozen"/>
      <selection pane="topLeft" activeCell="A5" sqref="A5:A10"/>
      <selection pane="bottomLeft" activeCell="A4" sqref="A4"/>
    </sheetView>
  </sheetViews>
  <sheetFormatPr defaultColWidth="9.140625" defaultRowHeight="12.75"/>
  <cols>
    <col min="1" max="1" width="4.421875" style="0" bestFit="1" customWidth="1"/>
    <col min="2" max="2" width="33.140625" style="0" bestFit="1" customWidth="1"/>
    <col min="3" max="3" width="18.140625" style="0" customWidth="1"/>
    <col min="4" max="4" width="12.140625" style="24" bestFit="1" customWidth="1"/>
    <col min="5" max="8" width="12.140625" style="24" customWidth="1"/>
    <col min="9" max="9" width="11.140625" style="22" bestFit="1" customWidth="1"/>
    <col min="10" max="10" width="9.140625" style="22" customWidth="1"/>
  </cols>
  <sheetData>
    <row r="1" spans="2:10" ht="18">
      <c r="B1" s="69" t="s">
        <v>141</v>
      </c>
      <c r="C1" s="69"/>
      <c r="D1" s="69"/>
      <c r="E1" s="69"/>
      <c r="F1" s="69"/>
      <c r="G1" s="69"/>
      <c r="H1" s="69"/>
      <c r="I1" s="69"/>
      <c r="J1" s="69"/>
    </row>
    <row r="2" spans="2:10" ht="12.75">
      <c r="B2" s="70" t="s">
        <v>80</v>
      </c>
      <c r="C2" s="70"/>
      <c r="D2" s="70"/>
      <c r="E2" s="70"/>
      <c r="F2" s="70"/>
      <c r="G2" s="70"/>
      <c r="H2" s="70"/>
      <c r="I2" s="70"/>
      <c r="J2" s="70"/>
    </row>
    <row r="3" spans="1:10" s="23" customFormat="1" ht="12.75">
      <c r="A3" s="33"/>
      <c r="B3" s="33"/>
      <c r="C3" s="33"/>
      <c r="D3" s="29"/>
      <c r="E3" s="71">
        <v>2012</v>
      </c>
      <c r="F3" s="72"/>
      <c r="G3" s="71">
        <v>2011</v>
      </c>
      <c r="H3" s="72"/>
      <c r="I3" s="71">
        <v>2010</v>
      </c>
      <c r="J3" s="72"/>
    </row>
    <row r="4" spans="1:10" s="30" customFormat="1" ht="12.75">
      <c r="A4" s="32" t="s">
        <v>70</v>
      </c>
      <c r="B4" s="32" t="s">
        <v>59</v>
      </c>
      <c r="C4" s="32" t="s">
        <v>60</v>
      </c>
      <c r="D4" s="32" t="s">
        <v>63</v>
      </c>
      <c r="E4" s="28" t="s">
        <v>89</v>
      </c>
      <c r="F4" s="28" t="s">
        <v>29</v>
      </c>
      <c r="G4" s="28" t="s">
        <v>89</v>
      </c>
      <c r="H4" s="28" t="s">
        <v>29</v>
      </c>
      <c r="I4" s="28" t="s">
        <v>89</v>
      </c>
      <c r="J4" s="28" t="s">
        <v>29</v>
      </c>
    </row>
    <row r="5" spans="1:11" ht="18">
      <c r="A5" s="41">
        <f aca="true" t="shared" si="0" ref="A5:A65">ROW()-4</f>
        <v>1</v>
      </c>
      <c r="B5" s="53" t="s">
        <v>49</v>
      </c>
      <c r="C5" s="51" t="s">
        <v>43</v>
      </c>
      <c r="D5" s="43">
        <f aca="true" t="shared" si="1" ref="D5:D36">J5+F5+H5</f>
        <v>40</v>
      </c>
      <c r="E5" s="44" t="s">
        <v>85</v>
      </c>
      <c r="F5" s="45">
        <v>24</v>
      </c>
      <c r="G5" s="44" t="s">
        <v>86</v>
      </c>
      <c r="H5" s="45">
        <v>10</v>
      </c>
      <c r="I5" s="44" t="s">
        <v>85</v>
      </c>
      <c r="J5" s="45">
        <v>6</v>
      </c>
      <c r="K5" s="61"/>
    </row>
    <row r="6" spans="1:11" ht="18">
      <c r="A6" s="42">
        <f t="shared" si="0"/>
        <v>2</v>
      </c>
      <c r="B6" s="54" t="s">
        <v>45</v>
      </c>
      <c r="C6" s="51" t="s">
        <v>36</v>
      </c>
      <c r="D6" s="43">
        <f t="shared" si="1"/>
        <v>26</v>
      </c>
      <c r="E6" s="44" t="s">
        <v>88</v>
      </c>
      <c r="F6" s="45">
        <v>12</v>
      </c>
      <c r="G6" s="44" t="s">
        <v>85</v>
      </c>
      <c r="H6" s="45">
        <v>12</v>
      </c>
      <c r="I6" s="44" t="s">
        <v>40</v>
      </c>
      <c r="J6" s="45">
        <v>2</v>
      </c>
      <c r="K6" s="61"/>
    </row>
    <row r="7" spans="1:11" ht="18">
      <c r="A7" s="42">
        <f t="shared" si="0"/>
        <v>3</v>
      </c>
      <c r="B7" s="54" t="s">
        <v>91</v>
      </c>
      <c r="C7" s="51" t="s">
        <v>36</v>
      </c>
      <c r="D7" s="43">
        <f t="shared" si="1"/>
        <v>26</v>
      </c>
      <c r="E7" s="44" t="s">
        <v>88</v>
      </c>
      <c r="F7" s="45">
        <v>12</v>
      </c>
      <c r="G7" s="44" t="s">
        <v>85</v>
      </c>
      <c r="H7" s="45">
        <v>12</v>
      </c>
      <c r="I7" s="44" t="s">
        <v>40</v>
      </c>
      <c r="J7" s="45">
        <v>2</v>
      </c>
      <c r="K7" s="61"/>
    </row>
    <row r="8" spans="1:11" ht="18">
      <c r="A8" s="42">
        <f t="shared" si="0"/>
        <v>4</v>
      </c>
      <c r="B8" s="55" t="s">
        <v>157</v>
      </c>
      <c r="C8" s="51" t="s">
        <v>43</v>
      </c>
      <c r="D8" s="43">
        <f t="shared" si="1"/>
        <v>24</v>
      </c>
      <c r="E8" s="44" t="s">
        <v>85</v>
      </c>
      <c r="F8" s="45">
        <v>24</v>
      </c>
      <c r="G8" s="44"/>
      <c r="H8" s="45"/>
      <c r="I8" s="44"/>
      <c r="J8" s="45"/>
      <c r="K8" s="61"/>
    </row>
    <row r="9" spans="1:11" ht="18">
      <c r="A9" s="42">
        <f t="shared" si="0"/>
        <v>5</v>
      </c>
      <c r="B9" s="54" t="s">
        <v>55</v>
      </c>
      <c r="C9" s="51" t="s">
        <v>34</v>
      </c>
      <c r="D9" s="43">
        <f t="shared" si="1"/>
        <v>24</v>
      </c>
      <c r="E9" s="44" t="s">
        <v>87</v>
      </c>
      <c r="F9" s="45">
        <v>16</v>
      </c>
      <c r="G9" s="44" t="s">
        <v>40</v>
      </c>
      <c r="H9" s="45">
        <v>4</v>
      </c>
      <c r="I9" s="46" t="s">
        <v>87</v>
      </c>
      <c r="J9" s="45">
        <v>4</v>
      </c>
      <c r="K9" s="61"/>
    </row>
    <row r="10" spans="1:11" ht="18">
      <c r="A10" s="42">
        <f t="shared" si="0"/>
        <v>6</v>
      </c>
      <c r="B10" s="54" t="s">
        <v>28</v>
      </c>
      <c r="C10" s="51" t="s">
        <v>34</v>
      </c>
      <c r="D10" s="43">
        <f t="shared" si="1"/>
        <v>24</v>
      </c>
      <c r="E10" s="44" t="s">
        <v>86</v>
      </c>
      <c r="F10" s="45">
        <v>20</v>
      </c>
      <c r="G10" s="44" t="s">
        <v>40</v>
      </c>
      <c r="H10" s="45">
        <v>4</v>
      </c>
      <c r="I10" s="44"/>
      <c r="J10" s="45"/>
      <c r="K10" s="61"/>
    </row>
    <row r="11" spans="1:11" ht="18">
      <c r="A11" s="42">
        <f t="shared" si="0"/>
        <v>7</v>
      </c>
      <c r="B11" s="54" t="s">
        <v>30</v>
      </c>
      <c r="C11" s="51" t="s">
        <v>34</v>
      </c>
      <c r="D11" s="43">
        <f t="shared" si="1"/>
        <v>24</v>
      </c>
      <c r="E11" s="44" t="s">
        <v>86</v>
      </c>
      <c r="F11" s="45">
        <v>20</v>
      </c>
      <c r="G11" s="44" t="s">
        <v>40</v>
      </c>
      <c r="H11" s="45">
        <v>4</v>
      </c>
      <c r="I11" s="44"/>
      <c r="J11" s="45"/>
      <c r="K11" s="61"/>
    </row>
    <row r="12" spans="1:11" ht="18">
      <c r="A12" s="42">
        <f t="shared" si="0"/>
        <v>8</v>
      </c>
      <c r="B12" s="54" t="s">
        <v>64</v>
      </c>
      <c r="C12" s="51" t="s">
        <v>36</v>
      </c>
      <c r="D12" s="43">
        <f t="shared" si="1"/>
        <v>19</v>
      </c>
      <c r="E12" s="26" t="s">
        <v>40</v>
      </c>
      <c r="F12" s="27">
        <v>8</v>
      </c>
      <c r="G12" s="25" t="s">
        <v>87</v>
      </c>
      <c r="H12" s="27">
        <v>8</v>
      </c>
      <c r="I12" s="25" t="s">
        <v>88</v>
      </c>
      <c r="J12" s="27">
        <v>3</v>
      </c>
      <c r="K12" s="61"/>
    </row>
    <row r="13" spans="1:11" ht="18">
      <c r="A13" s="42">
        <f t="shared" si="0"/>
        <v>9</v>
      </c>
      <c r="B13" s="54" t="s">
        <v>84</v>
      </c>
      <c r="C13" s="51" t="s">
        <v>36</v>
      </c>
      <c r="D13" s="43">
        <f t="shared" si="1"/>
        <v>17</v>
      </c>
      <c r="E13" s="44" t="s">
        <v>40</v>
      </c>
      <c r="F13" s="45">
        <v>8</v>
      </c>
      <c r="G13" s="46" t="s">
        <v>88</v>
      </c>
      <c r="H13" s="45">
        <v>6</v>
      </c>
      <c r="I13" s="46" t="s">
        <v>88</v>
      </c>
      <c r="J13" s="45">
        <v>3</v>
      </c>
      <c r="K13" s="61"/>
    </row>
    <row r="14" spans="1:11" ht="18">
      <c r="A14" s="42">
        <f t="shared" si="0"/>
        <v>10</v>
      </c>
      <c r="B14" s="54" t="s">
        <v>39</v>
      </c>
      <c r="C14" s="51" t="s">
        <v>34</v>
      </c>
      <c r="D14" s="43">
        <f t="shared" si="1"/>
        <v>17</v>
      </c>
      <c r="E14" s="44" t="s">
        <v>40</v>
      </c>
      <c r="F14" s="45">
        <v>8</v>
      </c>
      <c r="G14" s="44" t="s">
        <v>40</v>
      </c>
      <c r="H14" s="45">
        <v>4</v>
      </c>
      <c r="I14" s="44" t="s">
        <v>86</v>
      </c>
      <c r="J14" s="45">
        <v>5</v>
      </c>
      <c r="K14" s="61"/>
    </row>
    <row r="15" spans="1:11" ht="18">
      <c r="A15" s="42">
        <f t="shared" si="0"/>
        <v>11</v>
      </c>
      <c r="B15" s="54" t="s">
        <v>125</v>
      </c>
      <c r="C15" s="51" t="s">
        <v>34</v>
      </c>
      <c r="D15" s="43">
        <f t="shared" si="1"/>
        <v>16</v>
      </c>
      <c r="E15" s="46" t="s">
        <v>87</v>
      </c>
      <c r="F15" s="45">
        <v>16</v>
      </c>
      <c r="G15" s="46"/>
      <c r="H15" s="45"/>
      <c r="I15" s="46"/>
      <c r="J15" s="45"/>
      <c r="K15" s="61"/>
    </row>
    <row r="16" spans="1:11" ht="18">
      <c r="A16" s="42">
        <f t="shared" si="0"/>
        <v>12</v>
      </c>
      <c r="B16" s="54" t="s">
        <v>53</v>
      </c>
      <c r="C16" s="51" t="s">
        <v>43</v>
      </c>
      <c r="D16" s="43">
        <f t="shared" si="1"/>
        <v>16</v>
      </c>
      <c r="E16" s="46"/>
      <c r="F16" s="45"/>
      <c r="G16" s="46" t="s">
        <v>86</v>
      </c>
      <c r="H16" s="45">
        <v>10</v>
      </c>
      <c r="I16" s="46" t="s">
        <v>85</v>
      </c>
      <c r="J16" s="45">
        <v>6</v>
      </c>
      <c r="K16" s="61"/>
    </row>
    <row r="17" spans="1:11" ht="18">
      <c r="A17" s="42">
        <f t="shared" si="0"/>
        <v>13</v>
      </c>
      <c r="B17" s="54" t="s">
        <v>38</v>
      </c>
      <c r="C17" s="51" t="s">
        <v>34</v>
      </c>
      <c r="D17" s="43">
        <f t="shared" si="1"/>
        <v>16</v>
      </c>
      <c r="E17" s="46" t="s">
        <v>40</v>
      </c>
      <c r="F17" s="45">
        <v>8</v>
      </c>
      <c r="G17" s="44" t="s">
        <v>40</v>
      </c>
      <c r="H17" s="45">
        <v>4</v>
      </c>
      <c r="I17" s="44" t="s">
        <v>87</v>
      </c>
      <c r="J17" s="45">
        <v>4</v>
      </c>
      <c r="K17" s="61"/>
    </row>
    <row r="18" spans="1:11" ht="18">
      <c r="A18" s="42">
        <f t="shared" si="0"/>
        <v>14</v>
      </c>
      <c r="B18" s="54" t="s">
        <v>105</v>
      </c>
      <c r="C18" s="51" t="s">
        <v>34</v>
      </c>
      <c r="D18" s="43">
        <f t="shared" si="1"/>
        <v>10</v>
      </c>
      <c r="E18" s="46" t="s">
        <v>40</v>
      </c>
      <c r="F18" s="45">
        <v>8</v>
      </c>
      <c r="G18" s="46"/>
      <c r="H18" s="45"/>
      <c r="I18" s="46" t="s">
        <v>40</v>
      </c>
      <c r="J18" s="45">
        <v>2</v>
      </c>
      <c r="K18" s="61"/>
    </row>
    <row r="19" spans="1:11" ht="18">
      <c r="A19" s="42">
        <f t="shared" si="0"/>
        <v>15</v>
      </c>
      <c r="B19" s="54" t="s">
        <v>66</v>
      </c>
      <c r="C19" s="51" t="s">
        <v>36</v>
      </c>
      <c r="D19" s="43">
        <f t="shared" si="1"/>
        <v>9</v>
      </c>
      <c r="E19" s="44"/>
      <c r="F19" s="45"/>
      <c r="G19" s="44" t="s">
        <v>87</v>
      </c>
      <c r="H19" s="45">
        <v>8</v>
      </c>
      <c r="I19" s="44" t="s">
        <v>44</v>
      </c>
      <c r="J19" s="45">
        <v>1</v>
      </c>
      <c r="K19" s="61"/>
    </row>
    <row r="20" spans="1:11" ht="18">
      <c r="A20" s="42">
        <f t="shared" si="0"/>
        <v>16</v>
      </c>
      <c r="B20" s="54" t="s">
        <v>47</v>
      </c>
      <c r="C20" s="51" t="s">
        <v>48</v>
      </c>
      <c r="D20" s="43">
        <f t="shared" si="1"/>
        <v>8</v>
      </c>
      <c r="E20" s="44" t="s">
        <v>40</v>
      </c>
      <c r="F20" s="45">
        <v>8</v>
      </c>
      <c r="G20" s="44"/>
      <c r="H20" s="45"/>
      <c r="I20" s="44"/>
      <c r="J20" s="45"/>
      <c r="K20" s="61"/>
    </row>
    <row r="21" spans="1:11" ht="18">
      <c r="A21" s="42">
        <f t="shared" si="0"/>
        <v>17</v>
      </c>
      <c r="B21" s="54" t="s">
        <v>56</v>
      </c>
      <c r="C21" s="51" t="s">
        <v>36</v>
      </c>
      <c r="D21" s="43">
        <f t="shared" si="1"/>
        <v>8</v>
      </c>
      <c r="E21" s="44" t="s">
        <v>40</v>
      </c>
      <c r="F21" s="45">
        <v>8</v>
      </c>
      <c r="G21" s="44"/>
      <c r="H21" s="45"/>
      <c r="I21" s="44"/>
      <c r="J21" s="45"/>
      <c r="K21" s="61"/>
    </row>
    <row r="22" spans="1:11" ht="18">
      <c r="A22" s="42">
        <f t="shared" si="0"/>
        <v>18</v>
      </c>
      <c r="B22" s="54" t="s">
        <v>146</v>
      </c>
      <c r="C22" s="57" t="s">
        <v>37</v>
      </c>
      <c r="D22" s="43">
        <f t="shared" si="1"/>
        <v>8</v>
      </c>
      <c r="E22" s="25" t="s">
        <v>40</v>
      </c>
      <c r="F22" s="27">
        <v>8</v>
      </c>
      <c r="G22" s="25"/>
      <c r="H22" s="27"/>
      <c r="I22" s="25"/>
      <c r="J22" s="27"/>
      <c r="K22" s="61"/>
    </row>
    <row r="23" spans="1:11" ht="18">
      <c r="A23" s="42">
        <f t="shared" si="0"/>
        <v>19</v>
      </c>
      <c r="B23" s="54" t="s">
        <v>41</v>
      </c>
      <c r="C23" s="51" t="s">
        <v>36</v>
      </c>
      <c r="D23" s="43">
        <f t="shared" si="1"/>
        <v>8</v>
      </c>
      <c r="E23" s="44" t="s">
        <v>44</v>
      </c>
      <c r="F23" s="45">
        <v>4</v>
      </c>
      <c r="G23" s="46" t="s">
        <v>44</v>
      </c>
      <c r="H23" s="45">
        <v>2</v>
      </c>
      <c r="I23" s="44" t="s">
        <v>40</v>
      </c>
      <c r="J23" s="45">
        <v>2</v>
      </c>
      <c r="K23" s="61"/>
    </row>
    <row r="24" spans="1:11" ht="18">
      <c r="A24" s="42">
        <f t="shared" si="0"/>
        <v>20</v>
      </c>
      <c r="B24" s="54" t="s">
        <v>115</v>
      </c>
      <c r="C24" s="51" t="s">
        <v>36</v>
      </c>
      <c r="D24" s="43">
        <f t="shared" si="1"/>
        <v>7</v>
      </c>
      <c r="E24" s="25"/>
      <c r="F24" s="27"/>
      <c r="G24" s="44" t="s">
        <v>88</v>
      </c>
      <c r="H24" s="45">
        <v>6</v>
      </c>
      <c r="I24" s="44" t="s">
        <v>44</v>
      </c>
      <c r="J24" s="45">
        <v>1</v>
      </c>
      <c r="K24" s="61"/>
    </row>
    <row r="25" spans="1:11" ht="18">
      <c r="A25" s="42">
        <f t="shared" si="0"/>
        <v>21</v>
      </c>
      <c r="B25" s="54" t="s">
        <v>32</v>
      </c>
      <c r="C25" s="51" t="s">
        <v>36</v>
      </c>
      <c r="D25" s="43">
        <f t="shared" si="1"/>
        <v>7</v>
      </c>
      <c r="E25" s="44" t="s">
        <v>44</v>
      </c>
      <c r="F25" s="45">
        <v>4</v>
      </c>
      <c r="G25" s="46" t="s">
        <v>44</v>
      </c>
      <c r="H25" s="45">
        <v>2</v>
      </c>
      <c r="I25" s="46" t="s">
        <v>44</v>
      </c>
      <c r="J25" s="45">
        <v>1</v>
      </c>
      <c r="K25" s="61"/>
    </row>
    <row r="26" spans="1:11" ht="18">
      <c r="A26" s="42">
        <f t="shared" si="0"/>
        <v>22</v>
      </c>
      <c r="B26" s="54" t="s">
        <v>61</v>
      </c>
      <c r="C26" s="51" t="s">
        <v>36</v>
      </c>
      <c r="D26" s="43">
        <f t="shared" si="1"/>
        <v>7</v>
      </c>
      <c r="E26" s="44" t="s">
        <v>44</v>
      </c>
      <c r="F26" s="45">
        <v>4</v>
      </c>
      <c r="G26" s="46" t="s">
        <v>44</v>
      </c>
      <c r="H26" s="45">
        <v>2</v>
      </c>
      <c r="I26" s="46" t="s">
        <v>44</v>
      </c>
      <c r="J26" s="45">
        <v>1</v>
      </c>
      <c r="K26" s="61"/>
    </row>
    <row r="27" spans="1:11" ht="18">
      <c r="A27" s="42">
        <f t="shared" si="0"/>
        <v>23</v>
      </c>
      <c r="B27" s="54" t="s">
        <v>58</v>
      </c>
      <c r="C27" s="51" t="s">
        <v>36</v>
      </c>
      <c r="D27" s="43">
        <f t="shared" si="1"/>
        <v>7</v>
      </c>
      <c r="E27" s="25" t="s">
        <v>44</v>
      </c>
      <c r="F27" s="27">
        <v>4</v>
      </c>
      <c r="G27" s="26" t="s">
        <v>44</v>
      </c>
      <c r="H27" s="27">
        <v>2</v>
      </c>
      <c r="I27" s="25" t="s">
        <v>44</v>
      </c>
      <c r="J27" s="27">
        <v>1</v>
      </c>
      <c r="K27" s="61"/>
    </row>
    <row r="28" spans="1:11" ht="18">
      <c r="A28" s="42">
        <f t="shared" si="0"/>
        <v>24</v>
      </c>
      <c r="B28" s="54" t="s">
        <v>93</v>
      </c>
      <c r="C28" s="51" t="s">
        <v>34</v>
      </c>
      <c r="D28" s="43">
        <f t="shared" si="1"/>
        <v>6</v>
      </c>
      <c r="E28" s="44" t="s">
        <v>44</v>
      </c>
      <c r="F28" s="45">
        <v>4</v>
      </c>
      <c r="G28" s="44"/>
      <c r="H28" s="45"/>
      <c r="I28" s="44" t="s">
        <v>40</v>
      </c>
      <c r="J28" s="45">
        <v>2</v>
      </c>
      <c r="K28" s="61"/>
    </row>
    <row r="29" spans="1:11" ht="18">
      <c r="A29" s="42">
        <f t="shared" si="0"/>
        <v>25</v>
      </c>
      <c r="B29" s="54" t="s">
        <v>62</v>
      </c>
      <c r="C29" s="51" t="s">
        <v>36</v>
      </c>
      <c r="D29" s="43">
        <f t="shared" si="1"/>
        <v>6</v>
      </c>
      <c r="E29" s="44" t="s">
        <v>44</v>
      </c>
      <c r="F29" s="45">
        <v>4</v>
      </c>
      <c r="G29" s="46" t="s">
        <v>44</v>
      </c>
      <c r="H29" s="45">
        <v>2</v>
      </c>
      <c r="I29" s="44"/>
      <c r="J29" s="45"/>
      <c r="K29" s="61"/>
    </row>
    <row r="30" spans="1:11" ht="18">
      <c r="A30" s="42">
        <f t="shared" si="0"/>
        <v>26</v>
      </c>
      <c r="B30" s="54" t="s">
        <v>133</v>
      </c>
      <c r="C30" s="51" t="s">
        <v>97</v>
      </c>
      <c r="D30" s="43">
        <f t="shared" si="1"/>
        <v>6</v>
      </c>
      <c r="E30" s="46" t="s">
        <v>44</v>
      </c>
      <c r="F30" s="45">
        <v>4</v>
      </c>
      <c r="G30" s="46" t="s">
        <v>44</v>
      </c>
      <c r="H30" s="45">
        <v>2</v>
      </c>
      <c r="I30" s="44"/>
      <c r="J30" s="45"/>
      <c r="K30" s="61"/>
    </row>
    <row r="31" spans="1:11" ht="18">
      <c r="A31" s="42">
        <f t="shared" si="0"/>
        <v>27</v>
      </c>
      <c r="B31" s="54" t="s">
        <v>67</v>
      </c>
      <c r="C31" s="51" t="s">
        <v>34</v>
      </c>
      <c r="D31" s="43">
        <f t="shared" si="1"/>
        <v>5</v>
      </c>
      <c r="E31" s="46"/>
      <c r="F31" s="45"/>
      <c r="G31" s="46"/>
      <c r="H31" s="45"/>
      <c r="I31" s="46" t="s">
        <v>86</v>
      </c>
      <c r="J31" s="45">
        <v>5</v>
      </c>
      <c r="K31" s="61"/>
    </row>
    <row r="32" spans="1:11" ht="18">
      <c r="A32" s="42">
        <f t="shared" si="0"/>
        <v>28</v>
      </c>
      <c r="B32" s="55" t="s">
        <v>51</v>
      </c>
      <c r="C32" s="51" t="s">
        <v>35</v>
      </c>
      <c r="D32" s="43">
        <f t="shared" si="1"/>
        <v>4</v>
      </c>
      <c r="E32" s="44" t="s">
        <v>44</v>
      </c>
      <c r="F32" s="45">
        <v>4</v>
      </c>
      <c r="G32" s="44"/>
      <c r="H32" s="45"/>
      <c r="I32" s="44"/>
      <c r="J32" s="45"/>
      <c r="K32" s="61"/>
    </row>
    <row r="33" spans="1:11" ht="18">
      <c r="A33" s="42">
        <f t="shared" si="0"/>
        <v>29</v>
      </c>
      <c r="B33" s="54" t="s">
        <v>132</v>
      </c>
      <c r="C33" s="51" t="s">
        <v>117</v>
      </c>
      <c r="D33" s="43">
        <f t="shared" si="1"/>
        <v>4</v>
      </c>
      <c r="E33" s="25"/>
      <c r="F33" s="27"/>
      <c r="G33" s="25" t="s">
        <v>40</v>
      </c>
      <c r="H33" s="27">
        <v>4</v>
      </c>
      <c r="I33" s="25"/>
      <c r="J33" s="27"/>
      <c r="K33" s="61"/>
    </row>
    <row r="34" spans="1:11" ht="18">
      <c r="A34" s="42">
        <f t="shared" si="0"/>
        <v>30</v>
      </c>
      <c r="B34" s="54" t="s">
        <v>147</v>
      </c>
      <c r="C34" s="51" t="s">
        <v>97</v>
      </c>
      <c r="D34" s="43">
        <f t="shared" si="1"/>
        <v>4</v>
      </c>
      <c r="E34" s="44" t="s">
        <v>44</v>
      </c>
      <c r="F34" s="45">
        <v>4</v>
      </c>
      <c r="G34" s="44"/>
      <c r="H34" s="45"/>
      <c r="I34" s="44"/>
      <c r="J34" s="45"/>
      <c r="K34" s="61"/>
    </row>
    <row r="35" spans="1:11" ht="18">
      <c r="A35" s="42">
        <f t="shared" si="0"/>
        <v>31</v>
      </c>
      <c r="B35" s="54" t="s">
        <v>33</v>
      </c>
      <c r="C35" s="51" t="s">
        <v>34</v>
      </c>
      <c r="D35" s="43">
        <f t="shared" si="1"/>
        <v>4</v>
      </c>
      <c r="E35" s="44"/>
      <c r="F35" s="45"/>
      <c r="G35" s="44" t="s">
        <v>40</v>
      </c>
      <c r="H35" s="45">
        <v>4</v>
      </c>
      <c r="I35" s="44"/>
      <c r="J35" s="45"/>
      <c r="K35" s="61"/>
    </row>
    <row r="36" spans="1:11" ht="18">
      <c r="A36" s="42">
        <f t="shared" si="0"/>
        <v>32</v>
      </c>
      <c r="B36" s="54" t="s">
        <v>136</v>
      </c>
      <c r="C36" s="51" t="s">
        <v>35</v>
      </c>
      <c r="D36" s="43">
        <f t="shared" si="1"/>
        <v>4</v>
      </c>
      <c r="E36" s="44" t="s">
        <v>44</v>
      </c>
      <c r="F36" s="45">
        <v>4</v>
      </c>
      <c r="G36" s="44"/>
      <c r="H36" s="45"/>
      <c r="I36" s="44"/>
      <c r="J36" s="45"/>
      <c r="K36" s="61"/>
    </row>
    <row r="37" spans="1:11" ht="18">
      <c r="A37" s="42">
        <f t="shared" si="0"/>
        <v>33</v>
      </c>
      <c r="B37" s="54" t="s">
        <v>52</v>
      </c>
      <c r="C37" s="51" t="s">
        <v>37</v>
      </c>
      <c r="D37" s="43">
        <f aca="true" t="shared" si="2" ref="D37:D65">J37+F37+H37</f>
        <v>4</v>
      </c>
      <c r="E37" s="44" t="s">
        <v>44</v>
      </c>
      <c r="F37" s="45">
        <v>4</v>
      </c>
      <c r="G37" s="44"/>
      <c r="H37" s="45"/>
      <c r="I37" s="44"/>
      <c r="J37" s="45"/>
      <c r="K37" s="61"/>
    </row>
    <row r="38" spans="1:11" ht="18">
      <c r="A38" s="42">
        <f t="shared" si="0"/>
        <v>34</v>
      </c>
      <c r="B38" s="54" t="s">
        <v>135</v>
      </c>
      <c r="C38" s="51" t="s">
        <v>35</v>
      </c>
      <c r="D38" s="43">
        <f t="shared" si="2"/>
        <v>4</v>
      </c>
      <c r="E38" s="25" t="s">
        <v>44</v>
      </c>
      <c r="F38" s="27">
        <v>4</v>
      </c>
      <c r="G38" s="44"/>
      <c r="H38" s="45"/>
      <c r="I38" s="44"/>
      <c r="J38" s="45"/>
      <c r="K38" s="61"/>
    </row>
    <row r="39" spans="1:11" ht="18">
      <c r="A39" s="42">
        <f t="shared" si="0"/>
        <v>35</v>
      </c>
      <c r="B39" s="54" t="s">
        <v>144</v>
      </c>
      <c r="C39" s="51" t="s">
        <v>35</v>
      </c>
      <c r="D39" s="43">
        <f t="shared" si="2"/>
        <v>4</v>
      </c>
      <c r="E39" s="44" t="s">
        <v>44</v>
      </c>
      <c r="F39" s="45">
        <v>4</v>
      </c>
      <c r="G39" s="44"/>
      <c r="H39" s="45"/>
      <c r="I39" s="44"/>
      <c r="J39" s="45"/>
      <c r="K39" s="61"/>
    </row>
    <row r="40" spans="1:11" ht="18">
      <c r="A40" s="42">
        <f t="shared" si="0"/>
        <v>36</v>
      </c>
      <c r="B40" s="54" t="s">
        <v>150</v>
      </c>
      <c r="C40" s="51" t="s">
        <v>37</v>
      </c>
      <c r="D40" s="43">
        <f t="shared" si="2"/>
        <v>4</v>
      </c>
      <c r="E40" s="44" t="s">
        <v>44</v>
      </c>
      <c r="F40" s="45">
        <v>4</v>
      </c>
      <c r="G40" s="44"/>
      <c r="H40" s="45"/>
      <c r="I40" s="44"/>
      <c r="J40" s="45"/>
      <c r="K40" s="61"/>
    </row>
    <row r="41" spans="1:11" ht="18">
      <c r="A41" s="42">
        <f t="shared" si="0"/>
        <v>37</v>
      </c>
      <c r="B41" s="54" t="s">
        <v>145</v>
      </c>
      <c r="C41" s="51" t="s">
        <v>35</v>
      </c>
      <c r="D41" s="43">
        <f t="shared" si="2"/>
        <v>4</v>
      </c>
      <c r="E41" s="46" t="s">
        <v>44</v>
      </c>
      <c r="F41" s="45">
        <v>4</v>
      </c>
      <c r="G41" s="68"/>
      <c r="H41" s="49"/>
      <c r="I41" s="50"/>
      <c r="J41" s="49"/>
      <c r="K41" s="61"/>
    </row>
    <row r="42" spans="1:11" ht="18">
      <c r="A42" s="42">
        <f t="shared" si="0"/>
        <v>38</v>
      </c>
      <c r="B42" s="54" t="s">
        <v>127</v>
      </c>
      <c r="C42" s="51" t="s">
        <v>117</v>
      </c>
      <c r="D42" s="43">
        <f t="shared" si="2"/>
        <v>4</v>
      </c>
      <c r="E42" s="26"/>
      <c r="F42" s="27"/>
      <c r="G42" s="26" t="s">
        <v>40</v>
      </c>
      <c r="H42" s="27">
        <v>4</v>
      </c>
      <c r="I42" s="26"/>
      <c r="J42" s="27"/>
      <c r="K42" s="61"/>
    </row>
    <row r="43" spans="1:11" ht="18">
      <c r="A43" s="42">
        <f t="shared" si="0"/>
        <v>39</v>
      </c>
      <c r="B43" s="54" t="s">
        <v>81</v>
      </c>
      <c r="C43" s="51" t="s">
        <v>36</v>
      </c>
      <c r="D43" s="43">
        <f t="shared" si="2"/>
        <v>4</v>
      </c>
      <c r="E43" s="46"/>
      <c r="F43" s="45"/>
      <c r="G43" s="46" t="s">
        <v>44</v>
      </c>
      <c r="H43" s="45">
        <v>2</v>
      </c>
      <c r="I43" s="44" t="s">
        <v>40</v>
      </c>
      <c r="J43" s="45">
        <v>2</v>
      </c>
      <c r="K43" s="61"/>
    </row>
    <row r="44" spans="1:11" ht="18">
      <c r="A44" s="42">
        <f t="shared" si="0"/>
        <v>40</v>
      </c>
      <c r="B44" s="54" t="s">
        <v>158</v>
      </c>
      <c r="C44" s="51" t="s">
        <v>34</v>
      </c>
      <c r="D44" s="43">
        <f t="shared" si="2"/>
        <v>4</v>
      </c>
      <c r="E44" s="44" t="s">
        <v>44</v>
      </c>
      <c r="F44" s="45">
        <v>4</v>
      </c>
      <c r="G44" s="46"/>
      <c r="H44" s="45"/>
      <c r="I44" s="44"/>
      <c r="J44" s="45"/>
      <c r="K44" s="61"/>
    </row>
    <row r="45" spans="1:11" ht="18">
      <c r="A45" s="42">
        <f t="shared" si="0"/>
        <v>41</v>
      </c>
      <c r="B45" s="54" t="s">
        <v>113</v>
      </c>
      <c r="C45" s="51" t="s">
        <v>36</v>
      </c>
      <c r="D45" s="43">
        <f t="shared" si="2"/>
        <v>3</v>
      </c>
      <c r="E45" s="46"/>
      <c r="F45" s="45"/>
      <c r="G45" s="46" t="s">
        <v>44</v>
      </c>
      <c r="H45" s="45">
        <v>2</v>
      </c>
      <c r="I45" s="44" t="s">
        <v>44</v>
      </c>
      <c r="J45" s="45">
        <v>1</v>
      </c>
      <c r="K45" s="61"/>
    </row>
    <row r="46" spans="1:11" ht="18">
      <c r="A46" s="42">
        <f t="shared" si="0"/>
        <v>42</v>
      </c>
      <c r="B46" s="55" t="s">
        <v>124</v>
      </c>
      <c r="C46" s="51" t="s">
        <v>43</v>
      </c>
      <c r="D46" s="43">
        <f t="shared" si="2"/>
        <v>2</v>
      </c>
      <c r="E46" s="26"/>
      <c r="F46" s="27"/>
      <c r="G46" s="46" t="s">
        <v>44</v>
      </c>
      <c r="H46" s="45">
        <v>2</v>
      </c>
      <c r="I46" s="44"/>
      <c r="J46" s="45"/>
      <c r="K46" s="61"/>
    </row>
    <row r="47" spans="1:11" ht="18">
      <c r="A47" s="42">
        <f t="shared" si="0"/>
        <v>43</v>
      </c>
      <c r="B47" s="54" t="s">
        <v>57</v>
      </c>
      <c r="C47" s="51" t="s">
        <v>34</v>
      </c>
      <c r="D47" s="43">
        <f t="shared" si="2"/>
        <v>2</v>
      </c>
      <c r="E47" s="44"/>
      <c r="F47" s="45"/>
      <c r="G47" s="44"/>
      <c r="H47" s="45"/>
      <c r="I47" s="44" t="s">
        <v>40</v>
      </c>
      <c r="J47" s="45">
        <v>2</v>
      </c>
      <c r="K47" s="61"/>
    </row>
    <row r="48" spans="1:11" ht="18">
      <c r="A48" s="42">
        <f t="shared" si="0"/>
        <v>44</v>
      </c>
      <c r="B48" s="54" t="s">
        <v>116</v>
      </c>
      <c r="C48" s="51" t="s">
        <v>35</v>
      </c>
      <c r="D48" s="43">
        <f t="shared" si="2"/>
        <v>2</v>
      </c>
      <c r="E48" s="46"/>
      <c r="F48" s="45"/>
      <c r="G48" s="46" t="s">
        <v>44</v>
      </c>
      <c r="H48" s="45">
        <v>2</v>
      </c>
      <c r="I48" s="44"/>
      <c r="J48" s="45"/>
      <c r="K48" s="61"/>
    </row>
    <row r="49" spans="1:11" ht="18">
      <c r="A49" s="42">
        <f t="shared" si="0"/>
        <v>45</v>
      </c>
      <c r="B49" s="54" t="s">
        <v>122</v>
      </c>
      <c r="C49" s="51" t="s">
        <v>43</v>
      </c>
      <c r="D49" s="43">
        <f t="shared" si="2"/>
        <v>2</v>
      </c>
      <c r="E49" s="46"/>
      <c r="F49" s="45"/>
      <c r="G49" s="46" t="s">
        <v>44</v>
      </c>
      <c r="H49" s="45">
        <v>2</v>
      </c>
      <c r="I49" s="44"/>
      <c r="J49" s="45"/>
      <c r="K49" s="61"/>
    </row>
    <row r="50" spans="1:11" ht="18">
      <c r="A50" s="42">
        <f t="shared" si="0"/>
        <v>46</v>
      </c>
      <c r="B50" s="54" t="s">
        <v>31</v>
      </c>
      <c r="C50" s="51" t="s">
        <v>35</v>
      </c>
      <c r="D50" s="43">
        <f t="shared" si="2"/>
        <v>2</v>
      </c>
      <c r="E50" s="68"/>
      <c r="F50" s="49"/>
      <c r="G50" s="46" t="s">
        <v>44</v>
      </c>
      <c r="H50" s="45">
        <v>2</v>
      </c>
      <c r="I50" s="44"/>
      <c r="J50" s="45"/>
      <c r="K50" s="61"/>
    </row>
    <row r="51" spans="1:11" ht="18">
      <c r="A51" s="42">
        <f t="shared" si="0"/>
        <v>47</v>
      </c>
      <c r="B51" s="54" t="s">
        <v>82</v>
      </c>
      <c r="C51" s="51" t="s">
        <v>36</v>
      </c>
      <c r="D51" s="43">
        <f t="shared" si="2"/>
        <v>2</v>
      </c>
      <c r="E51" s="26"/>
      <c r="F51" s="27"/>
      <c r="G51" s="26" t="s">
        <v>44</v>
      </c>
      <c r="H51" s="27">
        <v>2</v>
      </c>
      <c r="I51" s="26"/>
      <c r="J51" s="27"/>
      <c r="K51" s="61"/>
    </row>
    <row r="52" spans="1:11" ht="18">
      <c r="A52" s="42">
        <f t="shared" si="0"/>
        <v>48</v>
      </c>
      <c r="B52" s="54" t="s">
        <v>54</v>
      </c>
      <c r="C52" s="51" t="s">
        <v>36</v>
      </c>
      <c r="D52" s="43">
        <f t="shared" si="2"/>
        <v>2</v>
      </c>
      <c r="E52" s="46"/>
      <c r="F52" s="45"/>
      <c r="G52" s="46" t="s">
        <v>44</v>
      </c>
      <c r="H52" s="45">
        <v>2</v>
      </c>
      <c r="I52" s="44"/>
      <c r="J52" s="45"/>
      <c r="K52" s="61"/>
    </row>
    <row r="53" spans="1:11" ht="18">
      <c r="A53" s="42">
        <f t="shared" si="0"/>
        <v>49</v>
      </c>
      <c r="B53" s="54" t="s">
        <v>106</v>
      </c>
      <c r="C53" s="51" t="s">
        <v>34</v>
      </c>
      <c r="D53" s="43">
        <f t="shared" si="2"/>
        <v>2</v>
      </c>
      <c r="E53" s="44"/>
      <c r="F53" s="45"/>
      <c r="G53" s="44"/>
      <c r="H53" s="45"/>
      <c r="I53" s="44" t="s">
        <v>40</v>
      </c>
      <c r="J53" s="45">
        <v>2</v>
      </c>
      <c r="K53" s="61"/>
    </row>
    <row r="54" spans="1:11" ht="18">
      <c r="A54" s="42">
        <f t="shared" si="0"/>
        <v>50</v>
      </c>
      <c r="B54" s="54" t="s">
        <v>134</v>
      </c>
      <c r="C54" s="51" t="s">
        <v>37</v>
      </c>
      <c r="D54" s="43">
        <f t="shared" si="2"/>
        <v>2</v>
      </c>
      <c r="E54" s="46"/>
      <c r="F54" s="45"/>
      <c r="G54" s="46" t="s">
        <v>44</v>
      </c>
      <c r="H54" s="45">
        <v>2</v>
      </c>
      <c r="I54" s="44"/>
      <c r="J54" s="45"/>
      <c r="K54" s="61"/>
    </row>
    <row r="55" spans="1:11" ht="18">
      <c r="A55" s="42">
        <f t="shared" si="0"/>
        <v>51</v>
      </c>
      <c r="B55" s="54" t="s">
        <v>123</v>
      </c>
      <c r="C55" s="51" t="s">
        <v>97</v>
      </c>
      <c r="D55" s="43">
        <f t="shared" si="2"/>
        <v>2</v>
      </c>
      <c r="E55" s="46"/>
      <c r="F55" s="45"/>
      <c r="G55" s="46" t="s">
        <v>44</v>
      </c>
      <c r="H55" s="45">
        <v>2</v>
      </c>
      <c r="I55" s="44"/>
      <c r="J55" s="45"/>
      <c r="K55" s="61"/>
    </row>
    <row r="56" spans="1:11" ht="18">
      <c r="A56" s="42">
        <f t="shared" si="0"/>
        <v>52</v>
      </c>
      <c r="B56" s="54" t="s">
        <v>96</v>
      </c>
      <c r="C56" s="51" t="s">
        <v>97</v>
      </c>
      <c r="D56" s="43">
        <f t="shared" si="2"/>
        <v>1</v>
      </c>
      <c r="E56" s="44"/>
      <c r="F56" s="45"/>
      <c r="G56" s="25"/>
      <c r="H56" s="27"/>
      <c r="I56" s="25" t="s">
        <v>44</v>
      </c>
      <c r="J56" s="27">
        <v>1</v>
      </c>
      <c r="K56" s="61"/>
    </row>
    <row r="57" spans="1:11" ht="18">
      <c r="A57" s="42">
        <f t="shared" si="0"/>
        <v>53</v>
      </c>
      <c r="B57" s="54" t="s">
        <v>112</v>
      </c>
      <c r="C57" s="51" t="s">
        <v>36</v>
      </c>
      <c r="D57" s="43">
        <f t="shared" si="2"/>
        <v>1</v>
      </c>
      <c r="E57" s="44"/>
      <c r="F57" s="45"/>
      <c r="G57" s="44"/>
      <c r="H57" s="45"/>
      <c r="I57" s="44" t="s">
        <v>44</v>
      </c>
      <c r="J57" s="45">
        <v>1</v>
      </c>
      <c r="K57" s="61"/>
    </row>
    <row r="58" spans="1:11" ht="18">
      <c r="A58" s="42">
        <f t="shared" si="0"/>
        <v>54</v>
      </c>
      <c r="B58" s="54" t="s">
        <v>107</v>
      </c>
      <c r="C58" s="51" t="s">
        <v>108</v>
      </c>
      <c r="D58" s="43">
        <f t="shared" si="2"/>
        <v>1</v>
      </c>
      <c r="E58" s="44"/>
      <c r="F58" s="45"/>
      <c r="G58" s="44"/>
      <c r="H58" s="45"/>
      <c r="I58" s="44" t="s">
        <v>44</v>
      </c>
      <c r="J58" s="45">
        <v>1</v>
      </c>
      <c r="K58" s="61"/>
    </row>
    <row r="59" spans="1:11" ht="18">
      <c r="A59" s="42">
        <f t="shared" si="0"/>
        <v>55</v>
      </c>
      <c r="B59" s="54" t="s">
        <v>109</v>
      </c>
      <c r="C59" s="51" t="s">
        <v>36</v>
      </c>
      <c r="D59" s="43">
        <f t="shared" si="2"/>
        <v>1</v>
      </c>
      <c r="E59" s="44"/>
      <c r="F59" s="45"/>
      <c r="G59" s="44"/>
      <c r="H59" s="45"/>
      <c r="I59" s="44" t="s">
        <v>44</v>
      </c>
      <c r="J59" s="45">
        <v>1</v>
      </c>
      <c r="K59" s="61"/>
    </row>
    <row r="60" spans="1:11" ht="18">
      <c r="A60" s="42">
        <f t="shared" si="0"/>
        <v>56</v>
      </c>
      <c r="B60" s="54" t="s">
        <v>111</v>
      </c>
      <c r="C60" s="51" t="s">
        <v>97</v>
      </c>
      <c r="D60" s="43">
        <f t="shared" si="2"/>
        <v>1</v>
      </c>
      <c r="E60" s="44"/>
      <c r="F60" s="45"/>
      <c r="G60" s="44"/>
      <c r="H60" s="45"/>
      <c r="I60" s="44" t="s">
        <v>44</v>
      </c>
      <c r="J60" s="45">
        <v>1</v>
      </c>
      <c r="K60" s="61"/>
    </row>
    <row r="61" spans="1:11" ht="18">
      <c r="A61" s="42">
        <f t="shared" si="0"/>
        <v>57</v>
      </c>
      <c r="B61" s="54" t="s">
        <v>110</v>
      </c>
      <c r="C61" s="51" t="s">
        <v>36</v>
      </c>
      <c r="D61" s="43">
        <f t="shared" si="2"/>
        <v>1</v>
      </c>
      <c r="E61" s="46"/>
      <c r="F61" s="45"/>
      <c r="G61" s="46"/>
      <c r="H61" s="45"/>
      <c r="I61" s="46" t="s">
        <v>44</v>
      </c>
      <c r="J61" s="45">
        <v>1</v>
      </c>
      <c r="K61" s="61"/>
    </row>
    <row r="62" spans="1:11" ht="18">
      <c r="A62" s="42">
        <f t="shared" si="0"/>
        <v>58</v>
      </c>
      <c r="B62" s="55" t="s">
        <v>114</v>
      </c>
      <c r="C62" s="51" t="s">
        <v>34</v>
      </c>
      <c r="D62" s="43">
        <f t="shared" si="2"/>
        <v>1</v>
      </c>
      <c r="E62" s="46"/>
      <c r="F62" s="45"/>
      <c r="G62" s="46"/>
      <c r="H62" s="45"/>
      <c r="I62" s="46" t="s">
        <v>44</v>
      </c>
      <c r="J62" s="45">
        <v>1</v>
      </c>
      <c r="K62" s="61"/>
    </row>
    <row r="63" spans="1:11" ht="18">
      <c r="A63" s="42">
        <f t="shared" si="0"/>
        <v>59</v>
      </c>
      <c r="B63" s="54" t="s">
        <v>98</v>
      </c>
      <c r="C63" s="51" t="s">
        <v>36</v>
      </c>
      <c r="D63" s="43">
        <f t="shared" si="2"/>
        <v>1</v>
      </c>
      <c r="E63" s="46"/>
      <c r="F63" s="45"/>
      <c r="G63" s="46"/>
      <c r="H63" s="45"/>
      <c r="I63" s="46" t="s">
        <v>44</v>
      </c>
      <c r="J63" s="45">
        <v>1</v>
      </c>
      <c r="K63" s="61"/>
    </row>
    <row r="64" spans="1:11" ht="18">
      <c r="A64" s="42">
        <f t="shared" si="0"/>
        <v>60</v>
      </c>
      <c r="B64" s="55" t="s">
        <v>94</v>
      </c>
      <c r="C64" s="57" t="s">
        <v>34</v>
      </c>
      <c r="D64" s="62">
        <f t="shared" si="2"/>
        <v>1</v>
      </c>
      <c r="E64" s="44"/>
      <c r="F64" s="45"/>
      <c r="G64" s="44"/>
      <c r="H64" s="45"/>
      <c r="I64" s="44" t="s">
        <v>44</v>
      </c>
      <c r="J64" s="45">
        <v>1</v>
      </c>
      <c r="K64" s="61"/>
    </row>
    <row r="65" spans="1:11" ht="18">
      <c r="A65" s="47">
        <f t="shared" si="0"/>
        <v>61</v>
      </c>
      <c r="B65" s="56" t="s">
        <v>46</v>
      </c>
      <c r="C65" s="52" t="s">
        <v>35</v>
      </c>
      <c r="D65" s="48">
        <f t="shared" si="2"/>
        <v>1</v>
      </c>
      <c r="E65" s="46"/>
      <c r="F65" s="45"/>
      <c r="G65" s="46"/>
      <c r="H65" s="45"/>
      <c r="I65" s="46" t="s">
        <v>44</v>
      </c>
      <c r="J65" s="45">
        <v>1</v>
      </c>
      <c r="K65" s="61"/>
    </row>
    <row r="66" ht="12.75">
      <c r="A66" s="31"/>
    </row>
    <row r="67" ht="12.75">
      <c r="A67" s="31"/>
    </row>
    <row r="68" ht="12.75">
      <c r="A68" s="31"/>
    </row>
    <row r="69" ht="12.75">
      <c r="A69" s="31"/>
    </row>
    <row r="70" ht="12.75">
      <c r="A70" s="31"/>
    </row>
    <row r="71" ht="12.75">
      <c r="A71" s="31"/>
    </row>
    <row r="72" ht="12.75">
      <c r="A72" s="31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  <row r="81" ht="12.75">
      <c r="A81" s="31"/>
    </row>
    <row r="82" ht="12.75">
      <c r="A82" s="31"/>
    </row>
    <row r="83" ht="12.75">
      <c r="A83" s="31"/>
    </row>
    <row r="84" ht="12.75">
      <c r="A84" s="31"/>
    </row>
    <row r="85" ht="12.75">
      <c r="A85" s="31"/>
    </row>
    <row r="86" ht="12.75">
      <c r="A86" s="31"/>
    </row>
    <row r="87" ht="12.75">
      <c r="A87" s="31"/>
    </row>
    <row r="88" ht="12.75">
      <c r="A88" s="31"/>
    </row>
    <row r="89" ht="12.75">
      <c r="A89" s="31"/>
    </row>
    <row r="90" ht="12.75">
      <c r="A90" s="31"/>
    </row>
    <row r="91" ht="12.75">
      <c r="A91" s="31"/>
    </row>
    <row r="92" ht="12.75">
      <c r="A92" s="31"/>
    </row>
    <row r="93" ht="12.75">
      <c r="A93" s="31"/>
    </row>
    <row r="94" ht="12.75">
      <c r="A94" s="31"/>
    </row>
    <row r="95" ht="12.75">
      <c r="A95" s="31"/>
    </row>
    <row r="96" ht="12.75">
      <c r="A96" s="31"/>
    </row>
    <row r="97" ht="12.75">
      <c r="A97" s="31"/>
    </row>
    <row r="98" ht="12.75">
      <c r="A98" s="31"/>
    </row>
    <row r="99" ht="12.75">
      <c r="A99" s="31"/>
    </row>
    <row r="100" ht="12.75">
      <c r="A100" s="31"/>
    </row>
    <row r="101" ht="12.75">
      <c r="A101" s="31"/>
    </row>
    <row r="102" ht="12.75">
      <c r="A102" s="31"/>
    </row>
    <row r="103" ht="12.75">
      <c r="A103" s="31"/>
    </row>
    <row r="104" ht="12.75">
      <c r="A104" s="31"/>
    </row>
    <row r="105" ht="12.75">
      <c r="A105" s="31"/>
    </row>
    <row r="106" ht="12.75">
      <c r="A106" s="31"/>
    </row>
    <row r="107" ht="12.75">
      <c r="A107" s="31"/>
    </row>
  </sheetData>
  <mergeCells count="5">
    <mergeCell ref="B1:J1"/>
    <mergeCell ref="B2:J2"/>
    <mergeCell ref="I3:J3"/>
    <mergeCell ref="G3:H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workbookViewId="0" topLeftCell="A1">
      <selection activeCell="A5" sqref="A5:A10"/>
    </sheetView>
  </sheetViews>
  <sheetFormatPr defaultColWidth="9.140625" defaultRowHeight="12.75"/>
  <cols>
    <col min="1" max="1" width="13.28125" style="1" bestFit="1" customWidth="1"/>
    <col min="2" max="2" width="18.00390625" style="1" customWidth="1"/>
    <col min="3" max="3" width="10.8515625" style="1" customWidth="1"/>
    <col min="4" max="4" width="18.00390625" style="1" customWidth="1"/>
    <col min="5" max="5" width="10.57421875" style="1" customWidth="1"/>
    <col min="6" max="6" width="18.00390625" style="1" customWidth="1"/>
    <col min="7" max="7" width="10.57421875" style="1" customWidth="1"/>
    <col min="8" max="16384" width="9.140625" style="1" customWidth="1"/>
  </cols>
  <sheetData>
    <row r="1" spans="1:7" ht="15.75">
      <c r="A1" s="73" t="s">
        <v>143</v>
      </c>
      <c r="B1" s="73"/>
      <c r="C1" s="73"/>
      <c r="D1" s="73"/>
      <c r="E1" s="73"/>
      <c r="F1" s="73"/>
      <c r="G1" s="73"/>
    </row>
    <row r="2" ht="13.5" thickBot="1"/>
    <row r="3" spans="2:7" ht="12.75">
      <c r="B3" s="83" t="s">
        <v>1</v>
      </c>
      <c r="C3" s="84"/>
      <c r="D3" s="83" t="s">
        <v>2</v>
      </c>
      <c r="E3" s="84"/>
      <c r="F3" s="83" t="s">
        <v>23</v>
      </c>
      <c r="G3" s="84"/>
    </row>
    <row r="4" spans="2:7" ht="26.25" thickBot="1">
      <c r="B4" s="4" t="s">
        <v>89</v>
      </c>
      <c r="C4" s="5" t="s">
        <v>3</v>
      </c>
      <c r="D4" s="4" t="s">
        <v>89</v>
      </c>
      <c r="E4" s="5" t="s">
        <v>3</v>
      </c>
      <c r="F4" s="4" t="s">
        <v>89</v>
      </c>
      <c r="G4" s="5" t="s">
        <v>3</v>
      </c>
    </row>
    <row r="5" spans="1:7" ht="15.75">
      <c r="A5" s="85" t="s">
        <v>0</v>
      </c>
      <c r="B5" s="36" t="s">
        <v>85</v>
      </c>
      <c r="C5" s="6">
        <f aca="true" t="shared" si="0" ref="C5:C16">C11*2</f>
        <v>24</v>
      </c>
      <c r="D5" s="36" t="s">
        <v>85</v>
      </c>
      <c r="E5" s="7">
        <f>E11*2</f>
        <v>20</v>
      </c>
      <c r="F5" s="36" t="s">
        <v>85</v>
      </c>
      <c r="G5" s="7">
        <f>G11*2</f>
        <v>10</v>
      </c>
    </row>
    <row r="6" spans="1:7" ht="15.75">
      <c r="A6" s="86"/>
      <c r="B6" s="37" t="s">
        <v>86</v>
      </c>
      <c r="C6" s="8">
        <f t="shared" si="0"/>
        <v>20</v>
      </c>
      <c r="D6" s="37" t="s">
        <v>86</v>
      </c>
      <c r="E6" s="9">
        <f>E12*2</f>
        <v>16</v>
      </c>
      <c r="F6" s="37" t="s">
        <v>86</v>
      </c>
      <c r="G6" s="9">
        <f>G12*2</f>
        <v>8</v>
      </c>
    </row>
    <row r="7" spans="1:7" ht="15.75">
      <c r="A7" s="86"/>
      <c r="B7" s="37" t="s">
        <v>87</v>
      </c>
      <c r="C7" s="8">
        <f t="shared" si="0"/>
        <v>16</v>
      </c>
      <c r="D7" s="37" t="s">
        <v>87</v>
      </c>
      <c r="E7" s="9">
        <f>E13*2</f>
        <v>12</v>
      </c>
      <c r="F7" s="37" t="s">
        <v>87</v>
      </c>
      <c r="G7" s="9">
        <f>G13*2</f>
        <v>6</v>
      </c>
    </row>
    <row r="8" spans="1:7" ht="15.75">
      <c r="A8" s="86"/>
      <c r="B8" s="37" t="s">
        <v>88</v>
      </c>
      <c r="C8" s="8">
        <f t="shared" si="0"/>
        <v>12</v>
      </c>
      <c r="D8" s="37" t="s">
        <v>88</v>
      </c>
      <c r="E8" s="9">
        <f>E14*2</f>
        <v>8</v>
      </c>
      <c r="F8" s="37" t="s">
        <v>88</v>
      </c>
      <c r="G8" s="9">
        <f>G14*2</f>
        <v>4</v>
      </c>
    </row>
    <row r="9" spans="1:7" ht="15.75">
      <c r="A9" s="86"/>
      <c r="B9" s="38" t="s">
        <v>40</v>
      </c>
      <c r="C9" s="34">
        <f t="shared" si="0"/>
        <v>8</v>
      </c>
      <c r="D9" s="38" t="s">
        <v>40</v>
      </c>
      <c r="E9" s="35">
        <f>E15*2</f>
        <v>4</v>
      </c>
      <c r="F9" s="38" t="s">
        <v>40</v>
      </c>
      <c r="G9" s="35">
        <f>G15*2</f>
        <v>2</v>
      </c>
    </row>
    <row r="10" spans="1:7" ht="16.5" thickBot="1">
      <c r="A10" s="87"/>
      <c r="B10" s="39" t="s">
        <v>44</v>
      </c>
      <c r="C10" s="10">
        <f t="shared" si="0"/>
        <v>4</v>
      </c>
      <c r="D10" s="40"/>
      <c r="E10" s="11"/>
      <c r="F10" s="40"/>
      <c r="G10" s="11"/>
    </row>
    <row r="11" spans="1:7" ht="15.75">
      <c r="A11" s="80" t="s">
        <v>4</v>
      </c>
      <c r="B11" s="36" t="s">
        <v>85</v>
      </c>
      <c r="C11" s="6">
        <f t="shared" si="0"/>
        <v>12</v>
      </c>
      <c r="D11" s="36" t="s">
        <v>85</v>
      </c>
      <c r="E11" s="7">
        <f>E17*2</f>
        <v>10</v>
      </c>
      <c r="F11" s="36" t="s">
        <v>85</v>
      </c>
      <c r="G11" s="7">
        <v>5</v>
      </c>
    </row>
    <row r="12" spans="1:7" ht="15.75">
      <c r="A12" s="81"/>
      <c r="B12" s="37" t="s">
        <v>86</v>
      </c>
      <c r="C12" s="8">
        <f t="shared" si="0"/>
        <v>10</v>
      </c>
      <c r="D12" s="37" t="s">
        <v>86</v>
      </c>
      <c r="E12" s="9">
        <f>E18*2</f>
        <v>8</v>
      </c>
      <c r="F12" s="37" t="s">
        <v>86</v>
      </c>
      <c r="G12" s="9">
        <v>4</v>
      </c>
    </row>
    <row r="13" spans="1:7" ht="15.75">
      <c r="A13" s="81"/>
      <c r="B13" s="37" t="s">
        <v>87</v>
      </c>
      <c r="C13" s="8">
        <f t="shared" si="0"/>
        <v>8</v>
      </c>
      <c r="D13" s="37" t="s">
        <v>87</v>
      </c>
      <c r="E13" s="9">
        <f>E19*2</f>
        <v>6</v>
      </c>
      <c r="F13" s="37" t="s">
        <v>87</v>
      </c>
      <c r="G13" s="9">
        <v>3</v>
      </c>
    </row>
    <row r="14" spans="1:7" ht="15.75">
      <c r="A14" s="81"/>
      <c r="B14" s="37" t="s">
        <v>88</v>
      </c>
      <c r="C14" s="8">
        <f t="shared" si="0"/>
        <v>6</v>
      </c>
      <c r="D14" s="37" t="s">
        <v>88</v>
      </c>
      <c r="E14" s="9">
        <f>E20*2</f>
        <v>4</v>
      </c>
      <c r="F14" s="37" t="s">
        <v>88</v>
      </c>
      <c r="G14" s="9">
        <v>2</v>
      </c>
    </row>
    <row r="15" spans="1:7" ht="15.75">
      <c r="A15" s="81"/>
      <c r="B15" s="38" t="s">
        <v>40</v>
      </c>
      <c r="C15" s="8">
        <f t="shared" si="0"/>
        <v>4</v>
      </c>
      <c r="D15" s="38" t="s">
        <v>40</v>
      </c>
      <c r="E15" s="35">
        <f>E21*2</f>
        <v>2</v>
      </c>
      <c r="F15" s="38" t="s">
        <v>40</v>
      </c>
      <c r="G15" s="35">
        <v>1</v>
      </c>
    </row>
    <row r="16" spans="1:7" ht="16.5" thickBot="1">
      <c r="A16" s="82"/>
      <c r="B16" s="39" t="s">
        <v>44</v>
      </c>
      <c r="C16" s="8">
        <f t="shared" si="0"/>
        <v>2</v>
      </c>
      <c r="D16" s="40"/>
      <c r="E16" s="11"/>
      <c r="F16" s="40"/>
      <c r="G16" s="11"/>
    </row>
    <row r="17" spans="1:7" ht="15.75">
      <c r="A17" s="80" t="s">
        <v>5</v>
      </c>
      <c r="B17" s="36" t="s">
        <v>85</v>
      </c>
      <c r="C17" s="6">
        <v>6</v>
      </c>
      <c r="D17" s="36" t="s">
        <v>85</v>
      </c>
      <c r="E17" s="7">
        <v>5</v>
      </c>
      <c r="F17" s="36" t="s">
        <v>85</v>
      </c>
      <c r="G17" s="7">
        <v>4</v>
      </c>
    </row>
    <row r="18" spans="1:7" ht="15.75">
      <c r="A18" s="81"/>
      <c r="B18" s="37" t="s">
        <v>86</v>
      </c>
      <c r="C18" s="8">
        <v>5</v>
      </c>
      <c r="D18" s="37" t="s">
        <v>86</v>
      </c>
      <c r="E18" s="9">
        <v>4</v>
      </c>
      <c r="F18" s="37" t="s">
        <v>86</v>
      </c>
      <c r="G18" s="9">
        <v>3</v>
      </c>
    </row>
    <row r="19" spans="1:7" ht="15.75">
      <c r="A19" s="81"/>
      <c r="B19" s="37" t="s">
        <v>87</v>
      </c>
      <c r="C19" s="8">
        <v>4</v>
      </c>
      <c r="D19" s="37" t="s">
        <v>87</v>
      </c>
      <c r="E19" s="9">
        <v>3</v>
      </c>
      <c r="F19" s="37" t="s">
        <v>87</v>
      </c>
      <c r="G19" s="9">
        <v>2</v>
      </c>
    </row>
    <row r="20" spans="1:7" ht="15.75">
      <c r="A20" s="81"/>
      <c r="B20" s="37" t="s">
        <v>88</v>
      </c>
      <c r="C20" s="8">
        <v>3</v>
      </c>
      <c r="D20" s="37" t="s">
        <v>88</v>
      </c>
      <c r="E20" s="9">
        <v>2</v>
      </c>
      <c r="F20" s="37" t="s">
        <v>88</v>
      </c>
      <c r="G20" s="9">
        <v>1</v>
      </c>
    </row>
    <row r="21" spans="1:7" ht="15.75">
      <c r="A21" s="81"/>
      <c r="B21" s="37" t="s">
        <v>40</v>
      </c>
      <c r="C21" s="8">
        <v>2</v>
      </c>
      <c r="D21" s="37" t="s">
        <v>40</v>
      </c>
      <c r="E21" s="9">
        <v>1</v>
      </c>
      <c r="F21" s="37"/>
      <c r="G21" s="9"/>
    </row>
    <row r="22" spans="1:7" ht="16.5" thickBot="1">
      <c r="A22" s="82"/>
      <c r="B22" s="39" t="s">
        <v>44</v>
      </c>
      <c r="C22" s="10">
        <v>1</v>
      </c>
      <c r="D22" s="40"/>
      <c r="E22" s="11"/>
      <c r="F22" s="40"/>
      <c r="G22" s="11"/>
    </row>
    <row r="24" ht="12.75">
      <c r="A24" s="12" t="s">
        <v>11</v>
      </c>
    </row>
    <row r="25" ht="12.75">
      <c r="A25" s="2" t="s">
        <v>10</v>
      </c>
    </row>
    <row r="27" ht="12.75">
      <c r="A27" s="12" t="s">
        <v>6</v>
      </c>
    </row>
    <row r="28" ht="12.75">
      <c r="A28" s="2" t="s">
        <v>7</v>
      </c>
    </row>
    <row r="30" ht="12.75">
      <c r="A30" s="12" t="s">
        <v>8</v>
      </c>
    </row>
    <row r="31" ht="12.75">
      <c r="A31" s="2" t="s">
        <v>90</v>
      </c>
    </row>
    <row r="33" ht="12.75">
      <c r="A33" s="13" t="s">
        <v>9</v>
      </c>
    </row>
    <row r="34" ht="12.75">
      <c r="A34" s="2" t="s">
        <v>25</v>
      </c>
    </row>
    <row r="36" ht="12.75">
      <c r="A36" s="13" t="s">
        <v>12</v>
      </c>
    </row>
    <row r="37" ht="12.75">
      <c r="A37" s="2" t="s">
        <v>26</v>
      </c>
    </row>
    <row r="40" spans="1:7" ht="15.75">
      <c r="A40" s="73" t="s">
        <v>13</v>
      </c>
      <c r="B40" s="73"/>
      <c r="C40" s="73"/>
      <c r="D40" s="73"/>
      <c r="E40" s="73"/>
      <c r="F40" s="73"/>
      <c r="G40" s="73"/>
    </row>
    <row r="42" spans="1:7" ht="24.75" customHeight="1">
      <c r="A42" s="3" t="s">
        <v>15</v>
      </c>
      <c r="B42" s="3" t="s">
        <v>14</v>
      </c>
      <c r="C42" s="3" t="s">
        <v>24</v>
      </c>
      <c r="D42" s="77" t="s">
        <v>16</v>
      </c>
      <c r="E42" s="78"/>
      <c r="F42" s="78"/>
      <c r="G42" s="79"/>
    </row>
    <row r="43" spans="1:7" ht="56.25">
      <c r="A43" s="14" t="s">
        <v>20</v>
      </c>
      <c r="B43" s="15" t="s">
        <v>22</v>
      </c>
      <c r="C43" s="19">
        <v>4</v>
      </c>
      <c r="D43" s="16"/>
      <c r="E43" s="17"/>
      <c r="F43" s="17"/>
      <c r="G43" s="18"/>
    </row>
    <row r="44" spans="1:7" ht="26.25" customHeight="1">
      <c r="A44" s="14" t="s">
        <v>21</v>
      </c>
      <c r="B44" s="14">
        <v>16</v>
      </c>
      <c r="C44" s="21">
        <v>4</v>
      </c>
      <c r="D44" s="74" t="s">
        <v>17</v>
      </c>
      <c r="E44" s="75"/>
      <c r="F44" s="75"/>
      <c r="G44" s="76"/>
    </row>
    <row r="45" spans="1:7" ht="26.25" customHeight="1">
      <c r="A45" s="14" t="s">
        <v>18</v>
      </c>
      <c r="B45" s="14">
        <v>32</v>
      </c>
      <c r="C45" s="20">
        <v>8</v>
      </c>
      <c r="D45" s="74" t="s">
        <v>19</v>
      </c>
      <c r="E45" s="75"/>
      <c r="F45" s="75"/>
      <c r="G45" s="76"/>
    </row>
    <row r="48" ht="12.75">
      <c r="A48" s="12" t="s">
        <v>6</v>
      </c>
    </row>
    <row r="49" ht="12.75">
      <c r="A49" s="2" t="s">
        <v>27</v>
      </c>
    </row>
  </sheetData>
  <mergeCells count="11">
    <mergeCell ref="A11:A16"/>
    <mergeCell ref="A40:G40"/>
    <mergeCell ref="A1:G1"/>
    <mergeCell ref="D44:G44"/>
    <mergeCell ref="D45:G45"/>
    <mergeCell ref="D42:G42"/>
    <mergeCell ref="A17:A22"/>
    <mergeCell ref="F3:G3"/>
    <mergeCell ref="B3:C3"/>
    <mergeCell ref="D3:E3"/>
    <mergeCell ref="A5:A10"/>
  </mergeCells>
  <printOptions/>
  <pageMargins left="0.27" right="0.18" top="0.91" bottom="0.19" header="0.68" footer="0.1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O.Eiderman</cp:lastModifiedBy>
  <cp:lastPrinted>2010-09-13T09:14:15Z</cp:lastPrinted>
  <dcterms:created xsi:type="dcterms:W3CDTF">1996-10-08T23:32:33Z</dcterms:created>
  <dcterms:modified xsi:type="dcterms:W3CDTF">2012-10-29T13:18:56Z</dcterms:modified>
  <cp:category/>
  <cp:version/>
  <cp:contentType/>
  <cp:contentStatus/>
</cp:coreProperties>
</file>